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khottin\Desktop\Honors Documents\"/>
    </mc:Choice>
  </mc:AlternateContent>
  <xr:revisionPtr revIDLastSave="0" documentId="8_{85AAEE99-4912-43C5-BCA5-3BE53A99B653}" xr6:coauthVersionLast="47" xr6:coauthVersionMax="47" xr10:uidLastSave="{00000000-0000-0000-0000-000000000000}"/>
  <bookViews>
    <workbookView xWindow="-28920" yWindow="-120" windowWidth="29040" windowHeight="15840" xr2:uid="{8517EDAB-822B-4F3D-B1A0-83966110A689}"/>
  </bookViews>
  <sheets>
    <sheet name="Expense Report" sheetId="1" r:id="rId1"/>
    <sheet name="Continuation Page" sheetId="2" r:id="rId2"/>
    <sheet name="Procedures" sheetId="3" r:id="rId3"/>
  </sheets>
  <definedNames>
    <definedName name="_xlnm.Print_Area" localSheetId="1">'Continuation Page'!$A$1:$J$50</definedName>
    <definedName name="_xlnm.Print_Area" localSheetId="0">'Expense Report'!$A:$K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2" l="1"/>
  <c r="J12" i="2"/>
  <c r="J13" i="2"/>
  <c r="J14" i="2"/>
  <c r="J15" i="2"/>
  <c r="J20" i="2" s="1"/>
  <c r="J16" i="2"/>
  <c r="J17" i="2"/>
  <c r="J18" i="2"/>
  <c r="J19" i="2"/>
  <c r="B20" i="2"/>
  <c r="C20" i="2"/>
  <c r="D20" i="2"/>
  <c r="E20" i="2"/>
  <c r="E15" i="1" s="1"/>
  <c r="E16" i="1" s="1"/>
  <c r="F20" i="2"/>
  <c r="G20" i="2"/>
  <c r="J25" i="2"/>
  <c r="J26" i="2"/>
  <c r="J27" i="2"/>
  <c r="J28" i="2"/>
  <c r="J29" i="2"/>
  <c r="J30" i="2"/>
  <c r="J31" i="2"/>
  <c r="J32" i="2"/>
  <c r="B33" i="2"/>
  <c r="C33" i="2"/>
  <c r="D33" i="2"/>
  <c r="E33" i="2"/>
  <c r="F33" i="2"/>
  <c r="F23" i="1" s="1"/>
  <c r="F24" i="1" s="1"/>
  <c r="G33" i="2"/>
  <c r="J33" i="2"/>
  <c r="K27" i="1"/>
  <c r="K29" i="1" s="1"/>
  <c r="G23" i="1"/>
  <c r="G24" i="1" s="1"/>
  <c r="E23" i="1"/>
  <c r="E24" i="1" s="1"/>
  <c r="D23" i="1"/>
  <c r="D24" i="1" s="1"/>
  <c r="C23" i="1"/>
  <c r="C24" i="1" s="1"/>
  <c r="B23" i="1"/>
  <c r="B24" i="1" s="1"/>
  <c r="K22" i="1"/>
  <c r="K21" i="1"/>
  <c r="K20" i="1"/>
  <c r="F16" i="1"/>
  <c r="G15" i="1"/>
  <c r="G16" i="1" s="1"/>
  <c r="F15" i="1"/>
  <c r="D15" i="1"/>
  <c r="D16" i="1" s="1"/>
  <c r="C15" i="1"/>
  <c r="C16" i="1" s="1"/>
  <c r="B15" i="1"/>
  <c r="B16" i="1" s="1"/>
  <c r="K14" i="1"/>
  <c r="K13" i="1"/>
  <c r="K12" i="1"/>
  <c r="K30" i="1" l="1"/>
  <c r="J37" i="2"/>
  <c r="J43" i="2" s="1"/>
  <c r="K15" i="1"/>
  <c r="K16" i="1" s="1"/>
  <c r="K23" i="1"/>
  <c r="K24" i="1" s="1"/>
  <c r="D35" i="1" s="1"/>
  <c r="K28" i="1"/>
  <c r="J39" i="2" l="1"/>
  <c r="J40" i="2"/>
  <c r="J41" i="2"/>
  <c r="J38" i="2"/>
  <c r="J44" i="2"/>
  <c r="J45" i="2"/>
  <c r="J42" i="2"/>
  <c r="J46" i="2" l="1"/>
  <c r="K31" i="1" s="1"/>
  <c r="K32" i="1" s="1"/>
  <c r="D34" i="1" s="1"/>
  <c r="D37" i="1" s="1"/>
  <c r="J35" i="1" s="1"/>
  <c r="J38" i="1" s="1"/>
  <c r="E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Lugo, Vincent</author>
  </authors>
  <commentList>
    <comment ref="K27" authorId="0" shapeId="0" xr:uid="{279DCE01-CEE5-4F94-A389-01A42E86EE8D}">
      <text>
        <r>
          <rPr>
            <b/>
            <sz val="9"/>
            <color indexed="81"/>
            <rFont val="Tahoma"/>
            <family val="2"/>
          </rPr>
          <t>2024 - .067 per mile
2025 - .070 per mile</t>
        </r>
      </text>
    </comment>
  </commentList>
</comments>
</file>

<file path=xl/sharedStrings.xml><?xml version="1.0" encoding="utf-8"?>
<sst xmlns="http://schemas.openxmlformats.org/spreadsheetml/2006/main" count="152" uniqueCount="94">
  <si>
    <t>Expense Report</t>
  </si>
  <si>
    <t xml:space="preserve">   Name:</t>
  </si>
  <si>
    <t>Phone:</t>
  </si>
  <si>
    <t xml:space="preserve">   Address:</t>
  </si>
  <si>
    <t>Dept:</t>
  </si>
  <si>
    <t>Relationship to UNH (check one):</t>
  </si>
  <si>
    <t>Purpose of Expense (Required):</t>
  </si>
  <si>
    <t>PART A: Expenses paid with personal funds. (Attach receipts as detailed in the Travel &amp; Business Expense Reimbursement Policy.)</t>
  </si>
  <si>
    <t>Transportation</t>
  </si>
  <si>
    <t>Lodging*</t>
  </si>
  <si>
    <t>Meals*</t>
  </si>
  <si>
    <t>Other Expenses</t>
  </si>
  <si>
    <t>Grand Total</t>
  </si>
  <si>
    <t>Date(s)</t>
  </si>
  <si>
    <t>Air, Train, etc.</t>
  </si>
  <si>
    <t>Breakfast</t>
  </si>
  <si>
    <t>Lunch</t>
  </si>
  <si>
    <t>Dinner</t>
  </si>
  <si>
    <t>Explanation</t>
  </si>
  <si>
    <t>Continuation page</t>
  </si>
  <si>
    <t>Sub Total</t>
  </si>
  <si>
    <t>PART B: Expenses paid with university funds (Pcard and checks issued by Accounts Payable) - attach copies of all receipts.</t>
  </si>
  <si>
    <t>Meals</t>
  </si>
  <si>
    <t>PART C:  Mileage Reimbursement (See instructions on attached tab to properly report mileage)</t>
  </si>
  <si>
    <t>Reimbursed Miles</t>
  </si>
  <si>
    <t>Starting Address</t>
  </si>
  <si>
    <t>Destination Address</t>
  </si>
  <si>
    <t>Return Address</t>
  </si>
  <si>
    <t>PART D: Expense Summary</t>
  </si>
  <si>
    <t>Amount</t>
  </si>
  <si>
    <t>Allocation of net amount due to/(from) traveler</t>
  </si>
  <si>
    <t>Total expense from part A,B,C</t>
  </si>
  <si>
    <t>Banner Index</t>
  </si>
  <si>
    <t>Account</t>
  </si>
  <si>
    <t>Less amounts paid directly by UNH part B only</t>
  </si>
  <si>
    <t>Less travel advances - enter as negative</t>
  </si>
  <si>
    <t>Net amount due to/(from) traveler</t>
  </si>
  <si>
    <t>Must equal Net amount due to/(from) traveler.</t>
  </si>
  <si>
    <r>
      <t xml:space="preserve">I certify this expense report is a true and accurate accounting of expenses incurred on authorized University or grant approved business.  </t>
    </r>
    <r>
      <rPr>
        <b/>
        <u/>
        <sz val="10"/>
        <rFont val="Arial"/>
        <family val="2"/>
      </rPr>
      <t>Employee reimbursements not conforming to IRS regulations will be disallowed or treated as income and subject to tax withholding. Expense reports must be received in the Business Office within 15 days of incurring the expense or 15 days from the last date of travel.</t>
    </r>
    <r>
      <rPr>
        <sz val="10"/>
        <rFont val="Arial"/>
        <family val="2"/>
      </rPr>
      <t xml:space="preserve"> If applicable, attach copy of pre-approved travel authorization requests.  Receipts must be attached for processing.</t>
    </r>
  </si>
  <si>
    <t>Traveler</t>
  </si>
  <si>
    <t>Signature</t>
  </si>
  <si>
    <t>Date</t>
  </si>
  <si>
    <r>
      <t xml:space="preserve">Grant Approval </t>
    </r>
    <r>
      <rPr>
        <b/>
        <sz val="11"/>
        <rFont val="Arial"/>
        <family val="2"/>
      </rPr>
      <t>**</t>
    </r>
  </si>
  <si>
    <t>Academic Departments</t>
  </si>
  <si>
    <t>Administrative Departments</t>
  </si>
  <si>
    <t>Required</t>
  </si>
  <si>
    <t>Signature - Financial Manager for Banner Index          Date</t>
  </si>
  <si>
    <t>Signature - Financial Manager for Banner Index   Date</t>
  </si>
  <si>
    <t>Signature - Dean &lt;$25,000</t>
  </si>
  <si>
    <t>Signature - Supervisor</t>
  </si>
  <si>
    <t>Signature - Provost &gt;$25,000</t>
  </si>
  <si>
    <t>Signature - Vice President</t>
  </si>
  <si>
    <t>* Travelers will not be reimbursed for expenses in excess of the per diem rates as defined in the University of New Haven Travel Policy.</t>
  </si>
  <si>
    <t>Continuation Page</t>
  </si>
  <si>
    <t>Name</t>
  </si>
  <si>
    <t>Attach to Expense Report form - if needed</t>
  </si>
  <si>
    <t>PART A: Expenses paid with personal funds.</t>
  </si>
  <si>
    <t>Lodging *</t>
  </si>
  <si>
    <t>Meals *</t>
  </si>
  <si>
    <t>Misc Amount</t>
  </si>
  <si>
    <t>Reimbursed    Miles</t>
  </si>
  <si>
    <t>Rate per mile</t>
  </si>
  <si>
    <t>When completing Part A of the expense report, the traveler must report the following:</t>
  </si>
  <si>
    <t>Date(s): The date travel began and ended</t>
  </si>
  <si>
    <t>Air, Bus, Train, Car Rental (Other Transportation): The actual amount paid for transportation.  Attach receipts.</t>
  </si>
  <si>
    <t>Other Expense Amount: The total of any additional expenses incurred while traveling (ex. registration fees or supplies for a program).  Receipts are required.</t>
  </si>
  <si>
    <t>When completing Part B of the expense report, the traveler must report the following:</t>
  </si>
  <si>
    <t>Misc Amount: The total of any additional expenses incurred while traveling (ex. registration fees or supplies for a program).  Receipts are required.</t>
  </si>
  <si>
    <t>When completing Part C of the expense report, the traveler must report the following:</t>
  </si>
  <si>
    <t>Starting address: City and State</t>
  </si>
  <si>
    <t>Destination address: City and State</t>
  </si>
  <si>
    <t>Return address: City and State</t>
  </si>
  <si>
    <t>The following information is provided in Part D:</t>
  </si>
  <si>
    <t>Total expense from part A, B &amp; C:  This is a formula that captures the total expense of the trip.</t>
  </si>
  <si>
    <t>Less the amounts paid directly by UNH:  This is a formula that captures the total from Part B only.</t>
  </si>
  <si>
    <t>Less travel advances:  If the traveler received a travel advance from the Business Office, they should enter the entire amount of the advance in this section as a negative number.</t>
  </si>
  <si>
    <t>Net amount due to/(from) traveler.  This is a formula of lines 1 thru 3 above.  Amounts due to the traveler will eventually be processed and a check will be issued and mailed to the travelers’ main address.</t>
  </si>
  <si>
    <t>Net amount due to/(from) traveler.  If the traveler owes the University, they should write a check for the amount due and make it payable to the University of New Haven.  The check should be attached to the Expense Report and sent to the Accounts Payable Department.</t>
  </si>
  <si>
    <t>Signatures and Approvals</t>
  </si>
  <si>
    <t xml:space="preserve">All expenses incurred on behalf of the University are to be certified as to completeness and accuracy by the traveler and are to be approved by the chairman / direct supervisor of the traveler.  </t>
  </si>
  <si>
    <t>The Business Office will review the expense report to ensure compliance with University policy and IRS Guidelines.</t>
  </si>
  <si>
    <t xml:space="preserve">No individual may authorize and approve his or her own travel expenses.  </t>
  </si>
  <si>
    <t>Reimbursements will not be issued if the expense occurred 1 year in the past.</t>
  </si>
  <si>
    <t>If any portion of the expense report is charged to a grant, the traveler must secure the approval from the Office of Grants and Sponsored Projects prior to submittal to the Chairman/Supervisor.</t>
  </si>
  <si>
    <t>Reimbursable miles: Total miles driven.  However, if the trip starts or ends at the employees’ residence, their daily commute mileage must be subtracted from the total miles driven.  For more information, please refer to the section “Mileage – Personal Use of Automobile” in the University travel and business expense policy.</t>
  </si>
  <si>
    <t>Date(s): The date travel began and ended.</t>
  </si>
  <si>
    <t>Lodging: The actual amount paid for lodging expenses. Attach itemized receipts.</t>
  </si>
  <si>
    <t>Meals (Breakfast, Lunch and Dinner): Meal expenses while traveling on University business are allowable based on original, itemized receipts to  $60 per day. The University no longer utilizes per diem rate as provided by the GSA. See section 5201.3.8 per the University Travel Policy.</t>
  </si>
  <si>
    <t xml:space="preserve">The allocation of expenses:  The net amount due to/(from) the traveler must be charged to the appropriate index and account number. </t>
  </si>
  <si>
    <t xml:space="preserve">      the Financial Manager.</t>
  </si>
  <si>
    <t xml:space="preserve">  * All reimbursements will be made in accordance to the University of New Haven Travel Policy 5201. Rev 2</t>
  </si>
  <si>
    <t>**  All grant related expenses must be approved by the Department for Grants and Sponsored Projects prior to submission to</t>
  </si>
  <si>
    <t>Form revised date: 01/16/2025</t>
  </si>
  <si>
    <t xml:space="preserve">      Select year of travel (drop down menu)-&gt;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</si>
</sst>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quot;$&quot;#,##0.00"/>
    <numFmt numFmtId="165" formatCode="mm/dd/yy;@"/>
    <numFmt numFmtId="166" formatCode="_(&quot;$&quot;* #,##0.000_);_(&quot;$&quot;* \(#,##0.000\);_(&quot;$&quot;* &quot;-&quot;??_);_(@_)"/>
    <numFmt numFmtId="167" formatCode="_(* #,##0.00_);_(* \(#,##0.00\);_(* &quot;-&quot;???_);_(@_)"/>
    <numFmt numFmtId="168" formatCode="_(&quot;$&quot;* #,##0.0000_);_(&quot;$&quot;* \(#,##0.0000\);_(&quot;$&quot;* &quot;-&quot;??_);_(@_)"/>
  </numFmts>
  <fonts count="17" x14ac:knownFonts="1">
    <font>
      <sz val="11"/>
      <color theme="1"/>
      <name val="Calibri"/>
      <family val="2"/>
      <scheme val="minor"/>
    </font>
    <font>
      <sz val="11"/>
      <color theme="1"/>
      <name val="Calibri"/>
      <family val="2"/>
      <scheme val="minor"/>
    </font>
    <font>
      <sz val="8"/>
      <color rgb="FF000000"/>
      <name val="Tahoma"/>
      <family val="2"/>
    </font>
    <font>
      <sz val="11"/>
      <name val="Arial"/>
      <family val="2"/>
    </font>
    <font>
      <b/>
      <sz val="18"/>
      <name val="Arial"/>
      <family val="2"/>
    </font>
    <font>
      <sz val="9"/>
      <name val="Arial"/>
      <family val="2"/>
    </font>
    <font>
      <b/>
      <sz val="10"/>
      <color indexed="10"/>
      <name val="Arial"/>
      <family val="2"/>
    </font>
    <font>
      <sz val="10"/>
      <name val="Arial"/>
      <family val="2"/>
    </font>
    <font>
      <b/>
      <u/>
      <sz val="10"/>
      <name val="Arial"/>
      <family val="2"/>
    </font>
    <font>
      <sz val="11"/>
      <color theme="1"/>
      <name val="Arial"/>
      <family val="2"/>
    </font>
    <font>
      <b/>
      <sz val="11"/>
      <name val="Arial"/>
      <family val="2"/>
    </font>
    <font>
      <i/>
      <sz val="11"/>
      <name val="Arial"/>
      <family val="2"/>
    </font>
    <font>
      <b/>
      <sz val="11"/>
      <color indexed="10"/>
      <name val="Arial"/>
      <family val="2"/>
    </font>
    <font>
      <b/>
      <u/>
      <sz val="11"/>
      <name val="Arial"/>
      <family val="2"/>
    </font>
    <font>
      <sz val="11"/>
      <color rgb="FFFF0000"/>
      <name val="Arial"/>
      <family val="2"/>
    </font>
    <font>
      <b/>
      <sz val="8"/>
      <name val="Arial"/>
      <family val="2"/>
    </font>
    <font>
      <b/>
      <sz val="9"/>
      <color indexed="81"/>
      <name val="Tahoma"/>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lightDown"/>
    </fill>
    <fill>
      <patternFill patternType="solid">
        <fgColor indexed="44"/>
        <bgColor indexed="64"/>
      </patternFill>
    </fill>
    <fill>
      <patternFill patternType="solid">
        <fgColor indexed="41"/>
        <bgColor indexed="64"/>
      </patternFill>
    </fill>
    <fill>
      <patternFill patternType="solid">
        <fgColor rgb="FFFFFF99"/>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hair">
        <color auto="1"/>
      </top>
      <bottom style="hair">
        <color auto="1"/>
      </bottom>
      <diagonal/>
    </border>
  </borders>
  <cellStyleXfs count="2">
    <xf numFmtId="0" fontId="0" fillId="0" borderId="0"/>
    <xf numFmtId="44" fontId="1" fillId="0" borderId="0" applyFont="0" applyFill="0" applyBorder="0" applyAlignment="0" applyProtection="0"/>
  </cellStyleXfs>
  <cellXfs count="199">
    <xf numFmtId="0" fontId="0" fillId="0" borderId="0" xfId="0"/>
    <xf numFmtId="0" fontId="3" fillId="0" borderId="0" xfId="0" applyFont="1" applyProtection="1">
      <protection locked="0"/>
    </xf>
    <xf numFmtId="0" fontId="5" fillId="2" borderId="3" xfId="0" quotePrefix="1" applyFont="1" applyFill="1" applyBorder="1" applyAlignment="1" applyProtection="1">
      <alignment horizontal="right" wrapText="1"/>
      <protection locked="0"/>
    </xf>
    <xf numFmtId="0" fontId="3" fillId="2" borderId="4" xfId="0" quotePrefix="1" applyFont="1" applyFill="1" applyBorder="1" applyAlignment="1">
      <alignment horizontal="left"/>
    </xf>
    <xf numFmtId="0" fontId="3" fillId="3" borderId="0" xfId="0" applyFont="1" applyFill="1" applyProtection="1">
      <protection locked="0"/>
    </xf>
    <xf numFmtId="0" fontId="3" fillId="2" borderId="0" xfId="0" applyFont="1" applyFill="1" applyAlignment="1" applyProtection="1">
      <alignment horizontal="right"/>
      <protection locked="0"/>
    </xf>
    <xf numFmtId="0" fontId="3" fillId="3" borderId="5" xfId="0" applyFont="1" applyFill="1" applyBorder="1" applyProtection="1">
      <protection locked="0"/>
    </xf>
    <xf numFmtId="0" fontId="3" fillId="2" borderId="6" xfId="0" applyFont="1" applyFill="1" applyBorder="1" applyProtection="1">
      <protection locked="0"/>
    </xf>
    <xf numFmtId="0" fontId="3" fillId="3" borderId="7" xfId="0" applyFont="1" applyFill="1" applyBorder="1" applyProtection="1">
      <protection locked="0"/>
    </xf>
    <xf numFmtId="0" fontId="3" fillId="2" borderId="4" xfId="0" applyFont="1" applyFill="1" applyBorder="1"/>
    <xf numFmtId="16" fontId="3" fillId="3" borderId="7" xfId="0" applyNumberFormat="1" applyFont="1" applyFill="1" applyBorder="1" applyProtection="1">
      <protection locked="0"/>
    </xf>
    <xf numFmtId="0" fontId="3" fillId="2" borderId="6" xfId="0" applyFont="1" applyFill="1" applyBorder="1" applyAlignment="1" applyProtection="1">
      <alignment horizontal="left"/>
      <protection locked="0"/>
    </xf>
    <xf numFmtId="0" fontId="3" fillId="2" borderId="0" xfId="0" applyFont="1" applyFill="1" applyProtection="1">
      <protection locked="0"/>
    </xf>
    <xf numFmtId="0" fontId="3" fillId="2" borderId="0" xfId="0" quotePrefix="1"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0" xfId="0" quotePrefix="1" applyFont="1" applyFill="1" applyAlignment="1" applyProtection="1">
      <alignment horizontal="left"/>
      <protection locked="0"/>
    </xf>
    <xf numFmtId="0" fontId="3" fillId="3" borderId="0" xfId="0" quotePrefix="1" applyFont="1" applyFill="1" applyAlignment="1" applyProtection="1">
      <alignment horizontal="right" vertical="center"/>
      <protection locked="0"/>
    </xf>
    <xf numFmtId="0" fontId="3" fillId="3" borderId="0" xfId="0" quotePrefix="1" applyFont="1" applyFill="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2" borderId="8" xfId="0" quotePrefix="1" applyFont="1" applyFill="1" applyBorder="1" applyAlignment="1">
      <alignment horizontal="left"/>
    </xf>
    <xf numFmtId="0" fontId="3" fillId="2" borderId="5" xfId="0" quotePrefix="1" applyFont="1" applyFill="1" applyBorder="1" applyAlignment="1" applyProtection="1">
      <alignment horizontal="left"/>
      <protection locked="0"/>
    </xf>
    <xf numFmtId="0" fontId="3" fillId="3" borderId="5" xfId="0" quotePrefix="1"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0" borderId="0" xfId="0" applyFont="1" applyAlignment="1" applyProtection="1">
      <alignment horizontal="left"/>
      <protection locked="0"/>
    </xf>
    <xf numFmtId="0" fontId="3" fillId="0" borderId="0" xfId="0" quotePrefix="1" applyFont="1" applyAlignment="1" applyProtection="1">
      <alignment horizontal="left"/>
      <protection locked="0"/>
    </xf>
    <xf numFmtId="0" fontId="3" fillId="0" borderId="0" xfId="0" quotePrefix="1"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2" borderId="10" xfId="0" applyFont="1" applyFill="1" applyBorder="1" applyAlignment="1">
      <alignment horizontal="center"/>
    </xf>
    <xf numFmtId="164" fontId="3" fillId="2" borderId="2" xfId="0" applyNumberFormat="1" applyFont="1" applyFill="1" applyBorder="1" applyAlignment="1">
      <alignment horizontal="center" wrapText="1"/>
    </xf>
    <xf numFmtId="164" fontId="3" fillId="2" borderId="3" xfId="0" applyNumberFormat="1" applyFont="1" applyFill="1" applyBorder="1" applyAlignment="1">
      <alignment wrapText="1"/>
    </xf>
    <xf numFmtId="164" fontId="3" fillId="2" borderId="3" xfId="0" applyNumberFormat="1" applyFont="1" applyFill="1" applyBorder="1" applyAlignment="1">
      <alignment horizontal="center" wrapText="1"/>
    </xf>
    <xf numFmtId="0" fontId="3" fillId="2" borderId="11" xfId="0" quotePrefix="1" applyFont="1" applyFill="1" applyBorder="1" applyAlignment="1">
      <alignment horizontal="center"/>
    </xf>
    <xf numFmtId="0" fontId="3" fillId="2" borderId="11" xfId="0" applyFont="1" applyFill="1" applyBorder="1" applyAlignment="1">
      <alignment horizontal="center"/>
    </xf>
    <xf numFmtId="164" fontId="3" fillId="2" borderId="8" xfId="0" applyNumberFormat="1" applyFont="1" applyFill="1" applyBorder="1" applyAlignment="1">
      <alignment horizontal="center" wrapText="1"/>
    </xf>
    <xf numFmtId="164" fontId="3" fillId="2" borderId="5" xfId="0" applyNumberFormat="1" applyFont="1" applyFill="1" applyBorder="1" applyAlignment="1">
      <alignment horizontal="center" wrapText="1"/>
    </xf>
    <xf numFmtId="164" fontId="3" fillId="2" borderId="9" xfId="0" applyNumberFormat="1" applyFont="1" applyFill="1" applyBorder="1" applyAlignment="1">
      <alignment horizontal="center" wrapText="1"/>
    </xf>
    <xf numFmtId="164" fontId="3" fillId="2" borderId="9" xfId="0" applyNumberFormat="1" applyFont="1" applyFill="1" applyBorder="1" applyAlignment="1">
      <alignment horizontal="right" wrapText="1"/>
    </xf>
    <xf numFmtId="165" fontId="3" fillId="3" borderId="12" xfId="0" applyNumberFormat="1" applyFont="1" applyFill="1" applyBorder="1" applyAlignment="1" applyProtection="1">
      <alignment horizontal="center" vertical="center"/>
      <protection locked="0"/>
    </xf>
    <xf numFmtId="44" fontId="3" fillId="3" borderId="12" xfId="0" applyNumberFormat="1" applyFont="1" applyFill="1" applyBorder="1" applyProtection="1">
      <protection locked="0"/>
    </xf>
    <xf numFmtId="44" fontId="3" fillId="0" borderId="12" xfId="0" applyNumberFormat="1" applyFont="1" applyBorder="1"/>
    <xf numFmtId="165" fontId="3" fillId="0" borderId="0" xfId="0" quotePrefix="1" applyNumberFormat="1" applyFont="1" applyAlignment="1">
      <alignment horizontal="right" vertical="center"/>
    </xf>
    <xf numFmtId="0" fontId="3" fillId="0" borderId="0" xfId="0" applyFont="1" applyAlignment="1">
      <alignment horizontal="right"/>
    </xf>
    <xf numFmtId="0" fontId="3" fillId="0" borderId="0" xfId="0" applyFont="1" applyAlignment="1" applyProtection="1">
      <alignment vertical="center"/>
      <protection locked="0"/>
    </xf>
    <xf numFmtId="44" fontId="3" fillId="3" borderId="11" xfId="0" applyNumberFormat="1" applyFont="1" applyFill="1" applyBorder="1" applyProtection="1">
      <protection locked="0"/>
    </xf>
    <xf numFmtId="44" fontId="3" fillId="3" borderId="14" xfId="0" applyNumberFormat="1" applyFont="1" applyFill="1" applyBorder="1" applyAlignment="1" applyProtection="1">
      <alignment horizontal="center"/>
      <protection locked="0"/>
    </xf>
    <xf numFmtId="0" fontId="6" fillId="0" borderId="0" xfId="0" quotePrefix="1" applyFont="1" applyAlignment="1" applyProtection="1">
      <alignment horizontal="left" vertical="center"/>
      <protection locked="0"/>
    </xf>
    <xf numFmtId="0" fontId="3" fillId="0" borderId="0" xfId="0" applyFont="1" applyAlignment="1" applyProtection="1">
      <alignment horizontal="right"/>
      <protection locked="0"/>
    </xf>
    <xf numFmtId="44" fontId="3" fillId="0" borderId="0" xfId="0" applyNumberFormat="1" applyFont="1" applyProtection="1">
      <protection locked="0"/>
    </xf>
    <xf numFmtId="44" fontId="3" fillId="0" borderId="0" xfId="0" applyNumberFormat="1" applyFont="1" applyAlignment="1" applyProtection="1">
      <alignment horizontal="center"/>
      <protection locked="0"/>
    </xf>
    <xf numFmtId="0" fontId="3" fillId="2" borderId="10" xfId="0" applyFont="1" applyFill="1" applyBorder="1" applyProtection="1">
      <protection locked="0"/>
    </xf>
    <xf numFmtId="0" fontId="3" fillId="2" borderId="13" xfId="0" quotePrefix="1" applyFont="1" applyFill="1" applyBorder="1" applyAlignment="1">
      <alignment horizontal="center"/>
    </xf>
    <xf numFmtId="0" fontId="3" fillId="2" borderId="13" xfId="0" applyFont="1" applyFill="1" applyBorder="1"/>
    <xf numFmtId="0" fontId="3" fillId="2" borderId="7" xfId="0" applyFont="1" applyFill="1" applyBorder="1"/>
    <xf numFmtId="0" fontId="3" fillId="2" borderId="14" xfId="0" applyFont="1" applyFill="1" applyBorder="1"/>
    <xf numFmtId="0" fontId="3" fillId="2" borderId="14" xfId="0" quotePrefix="1" applyFont="1" applyFill="1" applyBorder="1" applyAlignment="1">
      <alignment wrapText="1"/>
    </xf>
    <xf numFmtId="166" fontId="3" fillId="2" borderId="11" xfId="1" applyNumberFormat="1" applyFont="1" applyFill="1" applyBorder="1" applyAlignment="1" applyProtection="1">
      <protection locked="0"/>
    </xf>
    <xf numFmtId="0" fontId="3" fillId="3" borderId="14" xfId="0" applyFont="1" applyFill="1" applyBorder="1" applyProtection="1">
      <protection locked="0"/>
    </xf>
    <xf numFmtId="165" fontId="3" fillId="3" borderId="13" xfId="0" applyNumberFormat="1" applyFont="1" applyFill="1" applyBorder="1" applyAlignment="1" applyProtection="1">
      <alignment vertical="center"/>
      <protection locked="0"/>
    </xf>
    <xf numFmtId="165" fontId="3" fillId="3" borderId="7" xfId="0" applyNumberFormat="1" applyFont="1" applyFill="1" applyBorder="1" applyAlignment="1" applyProtection="1">
      <alignment vertical="center"/>
      <protection locked="0"/>
    </xf>
    <xf numFmtId="165" fontId="3" fillId="3" borderId="14" xfId="0" applyNumberFormat="1" applyFont="1" applyFill="1" applyBorder="1" applyAlignment="1" applyProtection="1">
      <alignment vertical="center"/>
      <protection locked="0"/>
    </xf>
    <xf numFmtId="167" fontId="3" fillId="0" borderId="12" xfId="0" applyNumberFormat="1" applyFont="1" applyBorder="1"/>
    <xf numFmtId="165" fontId="3" fillId="3" borderId="8" xfId="0" applyNumberFormat="1" applyFont="1" applyFill="1" applyBorder="1" applyAlignment="1" applyProtection="1">
      <alignment vertical="center"/>
      <protection locked="0"/>
    </xf>
    <xf numFmtId="165" fontId="3" fillId="3" borderId="5" xfId="0" applyNumberFormat="1" applyFont="1" applyFill="1" applyBorder="1" applyAlignment="1" applyProtection="1">
      <alignment vertical="center"/>
      <protection locked="0"/>
    </xf>
    <xf numFmtId="165" fontId="3" fillId="3" borderId="9" xfId="0" applyNumberFormat="1" applyFont="1" applyFill="1" applyBorder="1" applyAlignment="1" applyProtection="1">
      <alignment vertical="center"/>
      <protection locked="0"/>
    </xf>
    <xf numFmtId="165" fontId="3" fillId="0" borderId="0" xfId="0" applyNumberFormat="1" applyFont="1" applyAlignment="1" applyProtection="1">
      <alignment horizontal="center" vertical="center"/>
      <protection locked="0"/>
    </xf>
    <xf numFmtId="165" fontId="3" fillId="0" borderId="0" xfId="0" quotePrefix="1" applyNumberFormat="1" applyFont="1" applyAlignment="1" applyProtection="1">
      <alignment horizontal="right" vertical="center"/>
      <protection locked="0"/>
    </xf>
    <xf numFmtId="0" fontId="3" fillId="2" borderId="12" xfId="0" applyFont="1" applyFill="1" applyBorder="1" applyAlignment="1" applyProtection="1">
      <alignment horizontal="center"/>
      <protection locked="0"/>
    </xf>
    <xf numFmtId="0" fontId="3" fillId="0" borderId="13" xfId="0" quotePrefix="1" applyFont="1" applyBorder="1" applyAlignment="1" applyProtection="1">
      <alignment horizontal="left"/>
      <protection locked="0"/>
    </xf>
    <xf numFmtId="0" fontId="3" fillId="0" borderId="7" xfId="0" applyFont="1" applyBorder="1" applyProtection="1">
      <protection locked="0"/>
    </xf>
    <xf numFmtId="0" fontId="3" fillId="0" borderId="14" xfId="0" applyFont="1" applyBorder="1" applyProtection="1">
      <protection locked="0"/>
    </xf>
    <xf numFmtId="0" fontId="3" fillId="2" borderId="12" xfId="0" applyFont="1" applyFill="1" applyBorder="1" applyAlignment="1" applyProtection="1">
      <alignment horizontal="left"/>
      <protection locked="0"/>
    </xf>
    <xf numFmtId="0" fontId="3" fillId="3" borderId="12" xfId="0" applyFont="1" applyFill="1" applyBorder="1" applyAlignment="1" applyProtection="1">
      <alignment horizontal="left"/>
      <protection locked="0"/>
    </xf>
    <xf numFmtId="0" fontId="3" fillId="0" borderId="1" xfId="0" applyFont="1" applyBorder="1" applyAlignment="1" applyProtection="1">
      <alignment horizontal="left"/>
      <protection locked="0"/>
    </xf>
    <xf numFmtId="0" fontId="3" fillId="0" borderId="2" xfId="0" applyFont="1" applyBorder="1" applyProtection="1">
      <protection locked="0"/>
    </xf>
    <xf numFmtId="0" fontId="3" fillId="0" borderId="3" xfId="0" applyFont="1" applyBorder="1" applyProtection="1">
      <protection locked="0"/>
    </xf>
    <xf numFmtId="0" fontId="3" fillId="0" borderId="13" xfId="0" applyFont="1" applyBorder="1" applyAlignment="1" applyProtection="1">
      <alignment horizontal="left"/>
      <protection locked="0"/>
    </xf>
    <xf numFmtId="49" fontId="3" fillId="0" borderId="14" xfId="0" applyNumberFormat="1" applyFont="1" applyBorder="1" applyAlignment="1" applyProtection="1">
      <alignment horizontal="center"/>
      <protection locked="0"/>
    </xf>
    <xf numFmtId="0" fontId="3" fillId="0" borderId="0" xfId="0" applyFont="1" applyAlignment="1" applyProtection="1">
      <alignment vertical="top"/>
      <protection locked="0"/>
    </xf>
    <xf numFmtId="0" fontId="3" fillId="0" borderId="15" xfId="0" applyFont="1" applyBorder="1" applyProtection="1">
      <protection locked="0"/>
    </xf>
    <xf numFmtId="0" fontId="3" fillId="0" borderId="0" xfId="0" quotePrefix="1" applyFont="1" applyAlignment="1" applyProtection="1">
      <alignment horizontal="left" vertical="justify"/>
      <protection locked="0"/>
    </xf>
    <xf numFmtId="0" fontId="9" fillId="0" borderId="5" xfId="0" applyFont="1" applyBorder="1" applyProtection="1">
      <protection locked="0"/>
    </xf>
    <xf numFmtId="0" fontId="0" fillId="0" borderId="0" xfId="0" applyProtection="1">
      <protection locked="0"/>
    </xf>
    <xf numFmtId="0" fontId="3" fillId="0" borderId="0" xfId="0" applyFont="1" applyAlignment="1" applyProtection="1">
      <alignment horizontal="left" vertical="justify"/>
      <protection locked="0"/>
    </xf>
    <xf numFmtId="0" fontId="9" fillId="0" borderId="0" xfId="0" applyFont="1" applyProtection="1">
      <protection locked="0"/>
    </xf>
    <xf numFmtId="0" fontId="9" fillId="0" borderId="0" xfId="0" applyFont="1" applyAlignment="1" applyProtection="1">
      <alignment horizontal="left"/>
      <protection locked="0"/>
    </xf>
    <xf numFmtId="0" fontId="10" fillId="0" borderId="0" xfId="0" quotePrefix="1" applyFont="1" applyAlignment="1" applyProtection="1">
      <alignment horizontal="left"/>
      <protection locked="0"/>
    </xf>
    <xf numFmtId="0" fontId="10" fillId="0" borderId="0" xfId="0" applyFont="1" applyProtection="1">
      <protection locked="0"/>
    </xf>
    <xf numFmtId="0" fontId="3" fillId="0" borderId="5" xfId="0" applyFont="1" applyBorder="1" applyProtection="1">
      <protection locked="0"/>
    </xf>
    <xf numFmtId="0" fontId="11" fillId="7" borderId="0" xfId="0" applyFont="1" applyFill="1" applyAlignment="1" applyProtection="1">
      <alignment horizontal="center"/>
      <protection locked="0"/>
    </xf>
    <xf numFmtId="0" fontId="9" fillId="0" borderId="0" xfId="0" quotePrefix="1" applyFont="1" applyAlignment="1" applyProtection="1">
      <alignment horizontal="left"/>
      <protection locked="0"/>
    </xf>
    <xf numFmtId="0" fontId="3" fillId="0" borderId="5" xfId="0" applyFont="1" applyBorder="1" applyAlignment="1" applyProtection="1">
      <alignment horizontal="right"/>
      <protection locked="0"/>
    </xf>
    <xf numFmtId="41" fontId="3" fillId="3" borderId="5" xfId="0" applyNumberFormat="1" applyFont="1" applyFill="1" applyBorder="1" applyAlignment="1" applyProtection="1">
      <alignment horizontal="left"/>
      <protection locked="0"/>
    </xf>
    <xf numFmtId="0" fontId="3" fillId="2" borderId="10" xfId="0" applyFont="1" applyFill="1" applyBorder="1" applyAlignment="1" applyProtection="1">
      <alignment horizontal="center"/>
      <protection locked="0"/>
    </xf>
    <xf numFmtId="164" fontId="3" fillId="2" borderId="3" xfId="0" applyNumberFormat="1" applyFont="1" applyFill="1" applyBorder="1" applyAlignment="1" applyProtection="1">
      <alignment wrapText="1"/>
      <protection locked="0"/>
    </xf>
    <xf numFmtId="164" fontId="3" fillId="2" borderId="3" xfId="0" applyNumberFormat="1" applyFont="1" applyFill="1" applyBorder="1" applyAlignment="1" applyProtection="1">
      <alignment horizontal="center" wrapText="1"/>
      <protection locked="0"/>
    </xf>
    <xf numFmtId="0" fontId="3" fillId="2" borderId="11" xfId="0" quotePrefix="1"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164" fontId="3" fillId="2" borderId="8" xfId="0" applyNumberFormat="1" applyFont="1" applyFill="1" applyBorder="1" applyAlignment="1" applyProtection="1">
      <alignment horizontal="center" wrapText="1"/>
      <protection locked="0"/>
    </xf>
    <xf numFmtId="164" fontId="3" fillId="2" borderId="5" xfId="0" applyNumberFormat="1" applyFont="1" applyFill="1" applyBorder="1" applyAlignment="1" applyProtection="1">
      <alignment horizontal="center" wrapText="1"/>
      <protection locked="0"/>
    </xf>
    <xf numFmtId="164" fontId="3" fillId="2" borderId="9" xfId="0" applyNumberFormat="1" applyFont="1" applyFill="1" applyBorder="1" applyAlignment="1" applyProtection="1">
      <alignment horizontal="center" wrapText="1"/>
      <protection locked="0"/>
    </xf>
    <xf numFmtId="164" fontId="3" fillId="2" borderId="9" xfId="0" applyNumberFormat="1" applyFont="1" applyFill="1" applyBorder="1" applyAlignment="1" applyProtection="1">
      <alignment wrapText="1"/>
      <protection locked="0"/>
    </xf>
    <xf numFmtId="164" fontId="3" fillId="2" borderId="9" xfId="0" applyNumberFormat="1" applyFont="1" applyFill="1" applyBorder="1" applyAlignment="1" applyProtection="1">
      <alignment horizontal="right" wrapText="1"/>
      <protection locked="0"/>
    </xf>
    <xf numFmtId="44" fontId="3" fillId="3" borderId="12" xfId="0" applyNumberFormat="1" applyFont="1" applyFill="1" applyBorder="1" applyAlignment="1" applyProtection="1">
      <alignment wrapText="1"/>
      <protection locked="0"/>
    </xf>
    <xf numFmtId="44" fontId="3" fillId="0" borderId="12" xfId="0" applyNumberFormat="1" applyFont="1" applyBorder="1" applyProtection="1">
      <protection locked="0"/>
    </xf>
    <xf numFmtId="0" fontId="3" fillId="4" borderId="14" xfId="0" applyFont="1" applyFill="1" applyBorder="1" applyProtection="1">
      <protection locked="0"/>
    </xf>
    <xf numFmtId="44" fontId="3" fillId="3" borderId="9" xfId="0" applyNumberFormat="1" applyFont="1" applyFill="1" applyBorder="1" applyProtection="1">
      <protection locked="0"/>
    </xf>
    <xf numFmtId="44" fontId="3" fillId="0" borderId="2" xfId="0" applyNumberFormat="1" applyFont="1" applyBorder="1" applyAlignment="1" applyProtection="1">
      <alignment horizontal="center"/>
      <protection locked="0"/>
    </xf>
    <xf numFmtId="0" fontId="12" fillId="0" borderId="0" xfId="0" quotePrefix="1" applyFont="1" applyAlignment="1" applyProtection="1">
      <alignment horizontal="justify" vertical="top"/>
      <protection locked="0"/>
    </xf>
    <xf numFmtId="0" fontId="3" fillId="2" borderId="13" xfId="0" applyFont="1" applyFill="1" applyBorder="1" applyAlignment="1" applyProtection="1">
      <alignment horizontal="center"/>
      <protection locked="0"/>
    </xf>
    <xf numFmtId="0" fontId="3" fillId="2" borderId="13" xfId="0" applyFont="1" applyFill="1" applyBorder="1" applyProtection="1">
      <protection locked="0"/>
    </xf>
    <xf numFmtId="0" fontId="3" fillId="2" borderId="7" xfId="0" applyFont="1" applyFill="1" applyBorder="1" applyProtection="1">
      <protection locked="0"/>
    </xf>
    <xf numFmtId="0" fontId="3" fillId="2" borderId="14" xfId="0" quotePrefix="1" applyFont="1" applyFill="1" applyBorder="1" applyAlignment="1" applyProtection="1">
      <alignment wrapText="1"/>
      <protection locked="0"/>
    </xf>
    <xf numFmtId="167" fontId="3" fillId="0" borderId="12" xfId="0" applyNumberFormat="1" applyFont="1" applyBorder="1" applyProtection="1">
      <protection locked="0"/>
    </xf>
    <xf numFmtId="43" fontId="3" fillId="3" borderId="12" xfId="0" applyNumberFormat="1" applyFont="1" applyFill="1" applyBorder="1"/>
    <xf numFmtId="43" fontId="3" fillId="0" borderId="12" xfId="0" applyNumberFormat="1" applyFont="1" applyBorder="1"/>
    <xf numFmtId="44" fontId="3" fillId="0" borderId="12" xfId="1" applyFont="1" applyBorder="1" applyProtection="1"/>
    <xf numFmtId="44" fontId="3" fillId="6" borderId="12" xfId="1" applyFont="1" applyFill="1" applyBorder="1" applyProtection="1"/>
    <xf numFmtId="44" fontId="3" fillId="5" borderId="14" xfId="1" applyFont="1" applyFill="1" applyBorder="1" applyAlignment="1" applyProtection="1">
      <alignment horizontal="center"/>
    </xf>
    <xf numFmtId="0" fontId="0" fillId="0" borderId="0" xfId="0" applyAlignment="1" applyProtection="1">
      <alignment horizontal="center" vertical="top"/>
      <protection locked="0"/>
    </xf>
    <xf numFmtId="0" fontId="0" fillId="0" borderId="0" xfId="0" applyAlignment="1" applyProtection="1">
      <alignment wrapText="1"/>
      <protection locked="0"/>
    </xf>
    <xf numFmtId="0" fontId="13" fillId="0" borderId="0" xfId="0" applyFont="1" applyAlignment="1" applyProtection="1">
      <alignment vertical="top" wrapText="1"/>
      <protection locked="0"/>
    </xf>
    <xf numFmtId="0" fontId="9" fillId="0" borderId="0" xfId="0" applyFont="1" applyAlignment="1" applyProtection="1">
      <alignment horizontal="center" vertical="top"/>
      <protection locked="0"/>
    </xf>
    <xf numFmtId="0" fontId="9" fillId="0" borderId="0" xfId="0" applyFont="1" applyAlignment="1" applyProtection="1">
      <alignment wrapText="1"/>
      <protection locked="0"/>
    </xf>
    <xf numFmtId="0" fontId="9" fillId="0" borderId="0" xfId="0" applyFont="1" applyAlignment="1" applyProtection="1">
      <alignment vertical="top" wrapText="1"/>
      <protection locked="0"/>
    </xf>
    <xf numFmtId="0" fontId="9" fillId="0" borderId="17" xfId="0" applyFont="1" applyBorder="1" applyAlignment="1" applyProtection="1">
      <alignment horizontal="center" vertical="top"/>
      <protection locked="0"/>
    </xf>
    <xf numFmtId="0" fontId="9" fillId="0" borderId="17" xfId="0" applyFont="1" applyBorder="1" applyAlignment="1" applyProtection="1">
      <alignment vertical="top" wrapText="1"/>
      <protection locked="0"/>
    </xf>
    <xf numFmtId="0" fontId="9" fillId="0" borderId="17" xfId="0" quotePrefix="1" applyFont="1" applyBorder="1" applyAlignment="1" applyProtection="1">
      <alignment horizontal="left" vertical="top" wrapText="1"/>
      <protection locked="0"/>
    </xf>
    <xf numFmtId="0" fontId="3" fillId="0" borderId="17" xfId="0" applyFont="1" applyBorder="1" applyAlignment="1" applyProtection="1">
      <alignment vertical="top" wrapText="1"/>
      <protection locked="0"/>
    </xf>
    <xf numFmtId="0" fontId="14" fillId="0" borderId="0" xfId="0" quotePrefix="1" applyFont="1" applyAlignment="1" applyProtection="1">
      <alignment horizontal="left"/>
      <protection locked="0"/>
    </xf>
    <xf numFmtId="0" fontId="3" fillId="2" borderId="3" xfId="0" applyFont="1" applyFill="1" applyBorder="1" applyProtection="1">
      <protection locked="0"/>
    </xf>
    <xf numFmtId="0" fontId="7" fillId="2" borderId="12" xfId="0" quotePrefix="1" applyFont="1" applyFill="1" applyBorder="1" applyAlignment="1" applyProtection="1">
      <alignment horizontal="center" wrapText="1"/>
      <protection locked="0"/>
    </xf>
    <xf numFmtId="168" fontId="3" fillId="2" borderId="11" xfId="1" applyNumberFormat="1" applyFont="1" applyFill="1" applyBorder="1" applyAlignment="1" applyProtection="1">
      <protection locked="0"/>
    </xf>
    <xf numFmtId="0" fontId="15" fillId="2" borderId="13" xfId="0" quotePrefix="1" applyFont="1" applyFill="1" applyBorder="1" applyAlignment="1" applyProtection="1">
      <alignment horizontal="left"/>
      <protection locked="0"/>
    </xf>
    <xf numFmtId="0" fontId="15" fillId="2" borderId="2" xfId="0" quotePrefix="1" applyFont="1" applyFill="1" applyBorder="1" applyAlignment="1" applyProtection="1">
      <alignment horizontal="left"/>
      <protection locked="0"/>
    </xf>
    <xf numFmtId="0" fontId="7" fillId="0" borderId="16" xfId="0" quotePrefix="1" applyFont="1" applyBorder="1" applyAlignment="1" applyProtection="1">
      <alignment horizontal="justify" vertical="justify" wrapText="1"/>
      <protection locked="0"/>
    </xf>
    <xf numFmtId="0" fontId="7" fillId="0" borderId="0" xfId="0" quotePrefix="1" applyFont="1" applyAlignment="1" applyProtection="1">
      <alignment horizontal="justify" vertical="justify" wrapText="1"/>
      <protection locked="0"/>
    </xf>
    <xf numFmtId="165" fontId="3" fillId="0" borderId="0" xfId="0" applyNumberFormat="1" applyFont="1" applyAlignment="1" applyProtection="1">
      <alignment horizontal="center" vertical="center"/>
      <protection locked="0"/>
    </xf>
    <xf numFmtId="0" fontId="3" fillId="2" borderId="13"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13" xfId="0" applyFont="1" applyFill="1" applyBorder="1" applyAlignment="1" applyProtection="1">
      <alignment horizontal="right"/>
      <protection locked="0"/>
    </xf>
    <xf numFmtId="0" fontId="3" fillId="2" borderId="14" xfId="0" applyFont="1" applyFill="1" applyBorder="1" applyAlignment="1" applyProtection="1">
      <alignment horizontal="right"/>
      <protection locked="0"/>
    </xf>
    <xf numFmtId="0" fontId="3" fillId="3" borderId="13"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14" xfId="0" applyFont="1" applyFill="1" applyBorder="1" applyAlignment="1" applyProtection="1">
      <alignment horizontal="center"/>
      <protection locked="0"/>
    </xf>
    <xf numFmtId="44" fontId="3" fillId="5" borderId="13" xfId="1" applyFont="1" applyFill="1" applyBorder="1" applyAlignment="1" applyProtection="1">
      <alignment horizontal="right"/>
      <protection locked="0"/>
    </xf>
    <xf numFmtId="44" fontId="3" fillId="5" borderId="14" xfId="1" applyFont="1" applyFill="1" applyBorder="1" applyAlignment="1" applyProtection="1">
      <alignment horizontal="right"/>
      <protection locked="0"/>
    </xf>
    <xf numFmtId="44" fontId="3" fillId="3" borderId="13" xfId="1" applyFont="1" applyFill="1" applyBorder="1" applyAlignment="1" applyProtection="1">
      <alignment horizontal="right"/>
      <protection locked="0"/>
    </xf>
    <xf numFmtId="44" fontId="3" fillId="3" borderId="14" xfId="1" applyFont="1" applyFill="1" applyBorder="1" applyAlignment="1" applyProtection="1">
      <alignment horizontal="right"/>
      <protection locked="0"/>
    </xf>
    <xf numFmtId="44" fontId="3" fillId="0" borderId="13" xfId="1" applyFont="1" applyBorder="1" applyAlignment="1" applyProtection="1">
      <alignment horizontal="right"/>
      <protection locked="0"/>
    </xf>
    <xf numFmtId="44" fontId="3" fillId="0" borderId="14" xfId="1" applyFont="1" applyBorder="1" applyAlignment="1" applyProtection="1">
      <alignment horizontal="right"/>
      <protection locked="0"/>
    </xf>
    <xf numFmtId="165" fontId="3" fillId="3" borderId="13" xfId="0" applyNumberFormat="1" applyFont="1" applyFill="1" applyBorder="1" applyAlignment="1" applyProtection="1">
      <alignment horizontal="left" vertical="center"/>
      <protection locked="0"/>
    </xf>
    <xf numFmtId="165" fontId="3" fillId="3" borderId="14" xfId="0" applyNumberFormat="1" applyFont="1" applyFill="1" applyBorder="1" applyAlignment="1" applyProtection="1">
      <alignment horizontal="left" vertical="center"/>
      <protection locked="0"/>
    </xf>
    <xf numFmtId="165" fontId="3" fillId="3" borderId="13" xfId="0" applyNumberFormat="1" applyFont="1" applyFill="1" applyBorder="1" applyAlignment="1" applyProtection="1">
      <alignment vertical="center"/>
      <protection locked="0"/>
    </xf>
    <xf numFmtId="165" fontId="3" fillId="3" borderId="7" xfId="0" applyNumberFormat="1" applyFont="1" applyFill="1" applyBorder="1" applyAlignment="1" applyProtection="1">
      <alignment vertical="center"/>
      <protection locked="0"/>
    </xf>
    <xf numFmtId="165" fontId="3" fillId="3" borderId="14" xfId="0" applyNumberFormat="1" applyFont="1" applyFill="1" applyBorder="1" applyAlignment="1" applyProtection="1">
      <alignment vertical="center"/>
      <protection locked="0"/>
    </xf>
    <xf numFmtId="44" fontId="3" fillId="3" borderId="12" xfId="0" applyNumberFormat="1" applyFont="1" applyFill="1" applyBorder="1" applyAlignment="1" applyProtection="1">
      <alignment horizontal="center"/>
      <protection locked="0"/>
    </xf>
    <xf numFmtId="44" fontId="3" fillId="3" borderId="13" xfId="0" applyNumberFormat="1" applyFont="1" applyFill="1" applyBorder="1" applyAlignment="1" applyProtection="1">
      <alignment horizontal="center"/>
      <protection locked="0"/>
    </xf>
    <xf numFmtId="44" fontId="3" fillId="3" borderId="14" xfId="0" applyNumberFormat="1" applyFont="1" applyFill="1" applyBorder="1" applyAlignment="1" applyProtection="1">
      <alignment horizontal="center"/>
      <protection locked="0"/>
    </xf>
    <xf numFmtId="43" fontId="3" fillId="3" borderId="13" xfId="0" applyNumberFormat="1" applyFont="1" applyFill="1" applyBorder="1" applyAlignment="1">
      <alignment horizontal="center"/>
    </xf>
    <xf numFmtId="43" fontId="3" fillId="3" borderId="14" xfId="0" applyNumberFormat="1" applyFont="1" applyFill="1" applyBorder="1" applyAlignment="1">
      <alignment horizontal="center"/>
    </xf>
    <xf numFmtId="0" fontId="3" fillId="4" borderId="13" xfId="0" applyFont="1" applyFill="1" applyBorder="1" applyAlignment="1">
      <alignment horizontal="center"/>
    </xf>
    <xf numFmtId="0" fontId="3" fillId="4" borderId="14" xfId="0" applyFont="1" applyFill="1" applyBorder="1" applyAlignment="1">
      <alignment horizontal="center"/>
    </xf>
    <xf numFmtId="43" fontId="3" fillId="0" borderId="13" xfId="0" applyNumberFormat="1" applyFont="1" applyBorder="1" applyAlignment="1">
      <alignment horizontal="center"/>
    </xf>
    <xf numFmtId="43" fontId="3" fillId="0" borderId="14" xfId="0" applyNumberFormat="1" applyFont="1" applyBorder="1" applyAlignment="1">
      <alignment horizontal="center"/>
    </xf>
    <xf numFmtId="0" fontId="3" fillId="4" borderId="13" xfId="0" applyFont="1" applyFill="1" applyBorder="1" applyAlignment="1" applyProtection="1">
      <alignment horizontal="center"/>
      <protection locked="0"/>
    </xf>
    <xf numFmtId="0" fontId="3" fillId="4" borderId="14" xfId="0" applyFont="1" applyFill="1" applyBorder="1" applyAlignment="1" applyProtection="1">
      <alignment horizontal="center"/>
      <protection locked="0"/>
    </xf>
    <xf numFmtId="164" fontId="3" fillId="2" borderId="1" xfId="0" quotePrefix="1" applyNumberFormat="1" applyFont="1" applyFill="1" applyBorder="1" applyAlignment="1">
      <alignment horizontal="center" wrapText="1"/>
    </xf>
    <xf numFmtId="164" fontId="3" fillId="2" borderId="8" xfId="0" applyNumberFormat="1" applyFont="1" applyFill="1" applyBorder="1" applyAlignment="1">
      <alignment horizontal="center" wrapText="1"/>
    </xf>
    <xf numFmtId="164" fontId="3" fillId="2" borderId="2" xfId="0" applyNumberFormat="1" applyFont="1" applyFill="1" applyBorder="1" applyAlignment="1">
      <alignment horizontal="center" wrapText="1"/>
    </xf>
    <xf numFmtId="164" fontId="3" fillId="2" borderId="3" xfId="0" applyNumberFormat="1" applyFont="1" applyFill="1" applyBorder="1" applyAlignment="1">
      <alignment horizontal="center" wrapText="1"/>
    </xf>
    <xf numFmtId="164" fontId="3" fillId="2" borderId="1" xfId="0" applyNumberFormat="1" applyFont="1" applyFill="1" applyBorder="1" applyAlignment="1">
      <alignment horizontal="center" wrapText="1"/>
    </xf>
    <xf numFmtId="164" fontId="3" fillId="2" borderId="5" xfId="0" applyNumberFormat="1" applyFont="1" applyFill="1" applyBorder="1" applyAlignment="1">
      <alignment horizontal="center" wrapText="1"/>
    </xf>
    <xf numFmtId="164" fontId="3" fillId="2" borderId="9" xfId="0" applyNumberFormat="1" applyFont="1" applyFill="1" applyBorder="1" applyAlignment="1">
      <alignment horizontal="center" wrapText="1"/>
    </xf>
    <xf numFmtId="0" fontId="4" fillId="2" borderId="1" xfId="0" quotePrefix="1" applyFont="1" applyFill="1" applyBorder="1" applyAlignment="1" applyProtection="1">
      <alignment horizontal="center" vertical="center"/>
      <protection locked="0"/>
    </xf>
    <xf numFmtId="0" fontId="4" fillId="2" borderId="2" xfId="0" quotePrefix="1" applyFont="1" applyFill="1" applyBorder="1" applyAlignment="1" applyProtection="1">
      <alignment horizontal="center" vertical="center"/>
      <protection locked="0"/>
    </xf>
    <xf numFmtId="165" fontId="3" fillId="3" borderId="13" xfId="0" applyNumberFormat="1" applyFont="1" applyFill="1" applyBorder="1" applyAlignment="1" applyProtection="1">
      <alignment horizontal="center" vertical="center"/>
      <protection locked="0"/>
    </xf>
    <xf numFmtId="165" fontId="3" fillId="3" borderId="14" xfId="0" applyNumberFormat="1" applyFont="1" applyFill="1" applyBorder="1" applyAlignment="1" applyProtection="1">
      <alignment horizontal="center" vertical="center"/>
      <protection locked="0"/>
    </xf>
    <xf numFmtId="165" fontId="3" fillId="3" borderId="7" xfId="0" applyNumberFormat="1" applyFont="1" applyFill="1" applyBorder="1" applyAlignment="1" applyProtection="1">
      <alignment horizontal="center" vertical="center"/>
      <protection locked="0"/>
    </xf>
    <xf numFmtId="0" fontId="12" fillId="0" borderId="0" xfId="0" quotePrefix="1" applyFont="1" applyAlignment="1" applyProtection="1">
      <alignment horizontal="justify" vertical="top"/>
      <protection locked="0"/>
    </xf>
    <xf numFmtId="0" fontId="3" fillId="2" borderId="10" xfId="0" quotePrefix="1" applyFont="1" applyFill="1" applyBorder="1" applyAlignment="1" applyProtection="1">
      <alignment horizontal="center" wrapText="1"/>
      <protection locked="0"/>
    </xf>
    <xf numFmtId="0" fontId="3" fillId="2" borderId="11" xfId="0" quotePrefix="1" applyFont="1" applyFill="1" applyBorder="1" applyAlignment="1" applyProtection="1">
      <alignment horizontal="center" wrapText="1"/>
      <protection locked="0"/>
    </xf>
    <xf numFmtId="164" fontId="3" fillId="2" borderId="10" xfId="0" quotePrefix="1" applyNumberFormat="1" applyFont="1" applyFill="1" applyBorder="1" applyAlignment="1" applyProtection="1">
      <alignment horizontal="center" wrapText="1"/>
      <protection locked="0"/>
    </xf>
    <xf numFmtId="164" fontId="3" fillId="2" borderId="11" xfId="0" quotePrefix="1" applyNumberFormat="1" applyFont="1" applyFill="1" applyBorder="1" applyAlignment="1" applyProtection="1">
      <alignment horizontal="center" wrapText="1"/>
      <protection locked="0"/>
    </xf>
    <xf numFmtId="164" fontId="3" fillId="2" borderId="1" xfId="0" quotePrefix="1" applyNumberFormat="1" applyFont="1" applyFill="1" applyBorder="1" applyAlignment="1" applyProtection="1">
      <alignment horizontal="center" wrapText="1"/>
      <protection locked="0"/>
    </xf>
    <xf numFmtId="164" fontId="3" fillId="2" borderId="2" xfId="0" quotePrefix="1" applyNumberFormat="1" applyFont="1" applyFill="1" applyBorder="1" applyAlignment="1" applyProtection="1">
      <alignment horizontal="center" wrapText="1"/>
      <protection locked="0"/>
    </xf>
    <xf numFmtId="164" fontId="3" fillId="2" borderId="3" xfId="0" quotePrefix="1" applyNumberFormat="1" applyFont="1" applyFill="1" applyBorder="1" applyAlignment="1" applyProtection="1">
      <alignment horizontal="center" wrapText="1"/>
      <protection locked="0"/>
    </xf>
    <xf numFmtId="164" fontId="3" fillId="2" borderId="1" xfId="0" applyNumberFormat="1" applyFont="1" applyFill="1" applyBorder="1" applyAlignment="1" applyProtection="1">
      <alignment horizontal="center" wrapText="1"/>
      <protection locked="0"/>
    </xf>
    <xf numFmtId="164" fontId="3" fillId="2" borderId="2" xfId="0" applyNumberFormat="1" applyFont="1" applyFill="1" applyBorder="1" applyAlignment="1" applyProtection="1">
      <alignment horizontal="center" wrapText="1"/>
      <protection locked="0"/>
    </xf>
    <xf numFmtId="164" fontId="3" fillId="2" borderId="8" xfId="0" applyNumberFormat="1" applyFont="1" applyFill="1" applyBorder="1" applyAlignment="1" applyProtection="1">
      <alignment horizontal="center" wrapText="1"/>
      <protection locked="0"/>
    </xf>
    <xf numFmtId="164" fontId="3" fillId="2" borderId="5" xfId="0" applyNumberFormat="1" applyFont="1" applyFill="1" applyBorder="1" applyAlignment="1" applyProtection="1">
      <alignment horizontal="center" wrapText="1"/>
      <protection locked="0"/>
    </xf>
    <xf numFmtId="44" fontId="3" fillId="0" borderId="13" xfId="0" applyNumberFormat="1" applyFont="1" applyBorder="1" applyAlignment="1" applyProtection="1">
      <alignment horizontal="center"/>
      <protection locked="0"/>
    </xf>
    <xf numFmtId="44" fontId="3" fillId="0" borderId="14" xfId="0" applyNumberFormat="1" applyFont="1" applyBorder="1" applyAlignment="1" applyProtection="1">
      <alignment horizontal="center"/>
      <protection locked="0"/>
    </xf>
    <xf numFmtId="44" fontId="3" fillId="0" borderId="2" xfId="0" applyNumberFormat="1" applyFont="1" applyBorder="1" applyAlignment="1" applyProtection="1">
      <alignment horizontal="center"/>
      <protection locked="0"/>
    </xf>
    <xf numFmtId="164" fontId="3" fillId="2" borderId="10" xfId="0" applyNumberFormat="1" applyFont="1" applyFill="1" applyBorder="1" applyAlignment="1" applyProtection="1">
      <alignment horizontal="center" wrapText="1"/>
      <protection locked="0"/>
    </xf>
    <xf numFmtId="164" fontId="3" fillId="2" borderId="11" xfId="0" applyNumberFormat="1" applyFont="1" applyFill="1" applyBorder="1" applyAlignment="1" applyProtection="1">
      <alignment horizontal="center" wrapText="1"/>
      <protection locked="0"/>
    </xf>
    <xf numFmtId="0" fontId="3" fillId="0" borderId="5" xfId="0" quotePrefix="1" applyFont="1" applyBorder="1" applyAlignment="1" applyProtection="1">
      <alignment horizontal="center" vertical="center"/>
      <protection locked="0"/>
    </xf>
    <xf numFmtId="0" fontId="3" fillId="0" borderId="0" xfId="0" applyFont="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297180</xdr:colOff>
          <xdr:row>6</xdr:row>
          <xdr:rowOff>15240</xdr:rowOff>
        </xdr:from>
        <xdr:to>
          <xdr:col>3</xdr:col>
          <xdr:colOff>243840</xdr:colOff>
          <xdr:row>7</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6</xdr:row>
          <xdr:rowOff>15240</xdr:rowOff>
        </xdr:from>
        <xdr:to>
          <xdr:col>4</xdr:col>
          <xdr:colOff>586740</xdr:colOff>
          <xdr:row>7</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701040</xdr:colOff>
          <xdr:row>6</xdr:row>
          <xdr:rowOff>15240</xdr:rowOff>
        </xdr:from>
        <xdr:to>
          <xdr:col>5</xdr:col>
          <xdr:colOff>716280</xdr:colOff>
          <xdr:row>7</xdr:row>
          <xdr:rowOff>60960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a:t>
              </a:r>
            </a:p>
          </xdr:txBody>
        </xdr:sp>
        <xdr:clientData/>
      </xdr:twoCellAnchor>
    </mc:Choice>
    <mc:Fallback/>
  </mc:AlternateContent>
  <xdr:twoCellAnchor>
    <xdr:from>
      <xdr:col>1</xdr:col>
      <xdr:colOff>76200</xdr:colOff>
      <xdr:row>0</xdr:row>
      <xdr:rowOff>30480</xdr:rowOff>
    </xdr:from>
    <xdr:to>
      <xdr:col>8</xdr:col>
      <xdr:colOff>617220</xdr:colOff>
      <xdr:row>0</xdr:row>
      <xdr:rowOff>571500</xdr:rowOff>
    </xdr:to>
    <xdr:pic>
      <xdr:nvPicPr>
        <xdr:cNvPr id="6" name="Picture 1" descr="Horizontal logo downloaded 11-7-1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30480"/>
          <a:ext cx="60274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297180</xdr:colOff>
          <xdr:row>6</xdr:row>
          <xdr:rowOff>15240</xdr:rowOff>
        </xdr:from>
        <xdr:to>
          <xdr:col>3</xdr:col>
          <xdr:colOff>434340</xdr:colOff>
          <xdr:row>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6</xdr:row>
          <xdr:rowOff>15240</xdr:rowOff>
        </xdr:from>
        <xdr:to>
          <xdr:col>4</xdr:col>
          <xdr:colOff>678180</xdr:colOff>
          <xdr:row>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701040</xdr:colOff>
          <xdr:row>6</xdr:row>
          <xdr:rowOff>15240</xdr:rowOff>
        </xdr:from>
        <xdr:to>
          <xdr:col>5</xdr:col>
          <xdr:colOff>815340</xdr:colOff>
          <xdr:row>7</xdr:row>
          <xdr:rowOff>53340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a:t>
              </a:r>
            </a:p>
          </xdr:txBody>
        </xdr:sp>
        <xdr:clientData/>
      </xdr:twoCellAnchor>
    </mc:Choice>
    <mc:Fallback/>
  </mc:AlternateContent>
  <xdr:twoCellAnchor>
    <xdr:from>
      <xdr:col>1</xdr:col>
      <xdr:colOff>76200</xdr:colOff>
      <xdr:row>0</xdr:row>
      <xdr:rowOff>30480</xdr:rowOff>
    </xdr:from>
    <xdr:to>
      <xdr:col>8</xdr:col>
      <xdr:colOff>617220</xdr:colOff>
      <xdr:row>1</xdr:row>
      <xdr:rowOff>0</xdr:rowOff>
    </xdr:to>
    <xdr:pic>
      <xdr:nvPicPr>
        <xdr:cNvPr id="11" name="Picture 1" descr="Horizontal logo downloaded 11-7-1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30480"/>
          <a:ext cx="60274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0</xdr:row>
      <xdr:rowOff>0</xdr:rowOff>
    </xdr:from>
    <xdr:to>
      <xdr:col>6</xdr:col>
      <xdr:colOff>388620</xdr:colOff>
      <xdr:row>3</xdr:row>
      <xdr:rowOff>15240</xdr:rowOff>
    </xdr:to>
    <xdr:pic>
      <xdr:nvPicPr>
        <xdr:cNvPr id="2" name="Picture 1" descr="Horizontal logo downloaded 11-7-1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0"/>
          <a:ext cx="5480685" cy="558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4672965</xdr:colOff>
      <xdr:row>0</xdr:row>
      <xdr:rowOff>752474</xdr:rowOff>
    </xdr:to>
    <xdr:pic>
      <xdr:nvPicPr>
        <xdr:cNvPr id="2" name="Picture 1" descr="Horizontal logo downloaded 11-7-1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06390" cy="75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A833-EE59-4A6F-89C5-48D4F7AB4E38}">
  <sheetPr codeName="Sheet1">
    <pageSetUpPr fitToPage="1"/>
  </sheetPr>
  <dimension ref="A1:K67"/>
  <sheetViews>
    <sheetView tabSelected="1" zoomScale="85" zoomScaleNormal="85" workbookViewId="0">
      <selection activeCell="U19" sqref="U19"/>
    </sheetView>
  </sheetViews>
  <sheetFormatPr defaultColWidth="7.6640625" defaultRowHeight="13.8" x14ac:dyDescent="0.25"/>
  <cols>
    <col min="1" max="1" width="17.6640625" style="1" customWidth="1"/>
    <col min="2" max="2" width="14.6640625" style="1" customWidth="1"/>
    <col min="3" max="3" width="13.109375" style="1" customWidth="1"/>
    <col min="4" max="4" width="14.44140625" style="1" customWidth="1"/>
    <col min="5" max="6" width="12.5546875" style="1" customWidth="1"/>
    <col min="7" max="7" width="1" style="1" customWidth="1"/>
    <col min="8" max="8" width="13.88671875" style="1" customWidth="1"/>
    <col min="9" max="10" width="11.33203125" style="1" customWidth="1"/>
    <col min="11" max="11" width="14.6640625" style="1" customWidth="1"/>
    <col min="12" max="19" width="0" style="1" hidden="1" customWidth="1"/>
    <col min="20" max="16384" width="7.6640625" style="1"/>
  </cols>
  <sheetData>
    <row r="1" spans="1:11" ht="48" customHeight="1" x14ac:dyDescent="0.25"/>
    <row r="2" spans="1:11" ht="28.5" customHeight="1" x14ac:dyDescent="0.25">
      <c r="A2" s="175" t="s">
        <v>0</v>
      </c>
      <c r="B2" s="176"/>
      <c r="C2" s="176"/>
      <c r="D2" s="176"/>
      <c r="E2" s="176"/>
      <c r="F2" s="176"/>
      <c r="G2" s="176"/>
      <c r="H2" s="176"/>
      <c r="I2" s="176"/>
      <c r="J2" s="176"/>
      <c r="K2" s="2" t="s">
        <v>92</v>
      </c>
    </row>
    <row r="3" spans="1:11" ht="22.2" customHeight="1" x14ac:dyDescent="0.25">
      <c r="A3" s="3" t="s">
        <v>1</v>
      </c>
      <c r="B3" s="4"/>
      <c r="C3" s="4"/>
      <c r="D3" s="4"/>
      <c r="E3" s="5"/>
      <c r="F3" s="5" t="s">
        <v>2</v>
      </c>
      <c r="G3" s="5"/>
      <c r="H3" s="6"/>
      <c r="I3" s="6"/>
      <c r="J3" s="6"/>
      <c r="K3" s="7"/>
    </row>
    <row r="4" spans="1:11" ht="22.2" customHeight="1" x14ac:dyDescent="0.25">
      <c r="A4" s="3" t="s">
        <v>3</v>
      </c>
      <c r="B4" s="8"/>
      <c r="C4" s="8"/>
      <c r="D4" s="8"/>
      <c r="E4" s="5"/>
      <c r="F4" s="5"/>
      <c r="G4" s="5"/>
      <c r="H4" s="5"/>
      <c r="I4" s="5"/>
      <c r="J4" s="5"/>
      <c r="K4" s="7"/>
    </row>
    <row r="5" spans="1:11" ht="22.2" customHeight="1" x14ac:dyDescent="0.25">
      <c r="A5" s="9"/>
      <c r="B5" s="10"/>
      <c r="C5" s="10"/>
      <c r="D5" s="8"/>
      <c r="E5" s="5"/>
      <c r="F5" s="5" t="s">
        <v>4</v>
      </c>
      <c r="G5" s="5"/>
      <c r="H5" s="6"/>
      <c r="I5" s="6"/>
      <c r="J5" s="6"/>
      <c r="K5" s="11"/>
    </row>
    <row r="6" spans="1:11" ht="9" customHeight="1" x14ac:dyDescent="0.25">
      <c r="A6" s="9"/>
      <c r="B6" s="12"/>
      <c r="C6" s="12"/>
      <c r="D6" s="12"/>
      <c r="E6" s="13"/>
      <c r="F6" s="13"/>
      <c r="G6" s="13"/>
      <c r="H6" s="14"/>
      <c r="I6" s="14"/>
      <c r="J6" s="14"/>
      <c r="K6" s="15"/>
    </row>
    <row r="7" spans="1:11" ht="15.75" customHeight="1" x14ac:dyDescent="0.25">
      <c r="A7" s="3" t="s">
        <v>5</v>
      </c>
      <c r="B7" s="16"/>
      <c r="C7" s="4"/>
      <c r="D7" s="4"/>
      <c r="E7" s="17"/>
      <c r="F7" s="18"/>
      <c r="G7" s="18"/>
      <c r="H7" s="19"/>
      <c r="I7" s="19"/>
      <c r="J7" s="19"/>
      <c r="K7" s="15"/>
    </row>
    <row r="8" spans="1:11" ht="17.25" customHeight="1" x14ac:dyDescent="0.25">
      <c r="A8" s="20" t="s">
        <v>6</v>
      </c>
      <c r="B8" s="21"/>
      <c r="C8" s="6"/>
      <c r="D8" s="6"/>
      <c r="E8" s="22"/>
      <c r="F8" s="22"/>
      <c r="G8" s="22"/>
      <c r="H8" s="19"/>
      <c r="I8" s="19"/>
      <c r="J8" s="19"/>
      <c r="K8" s="23"/>
    </row>
    <row r="9" spans="1:11" ht="22.5" customHeight="1" x14ac:dyDescent="0.25">
      <c r="A9" s="24" t="s">
        <v>7</v>
      </c>
      <c r="B9" s="25"/>
      <c r="E9" s="26"/>
      <c r="F9" s="26"/>
      <c r="G9" s="26"/>
      <c r="H9" s="27"/>
      <c r="I9" s="27"/>
      <c r="J9" s="27"/>
      <c r="K9" s="27"/>
    </row>
    <row r="10" spans="1:11" ht="15.45" customHeight="1" x14ac:dyDescent="0.25">
      <c r="A10" s="28"/>
      <c r="B10" s="28" t="s">
        <v>8</v>
      </c>
      <c r="C10" s="168" t="s">
        <v>9</v>
      </c>
      <c r="D10" s="168" t="s">
        <v>10</v>
      </c>
      <c r="E10" s="170"/>
      <c r="F10" s="171"/>
      <c r="G10" s="172" t="s">
        <v>11</v>
      </c>
      <c r="H10" s="170"/>
      <c r="I10" s="29"/>
      <c r="J10" s="30"/>
      <c r="K10" s="31" t="s">
        <v>12</v>
      </c>
    </row>
    <row r="11" spans="1:11" ht="18.75" customHeight="1" x14ac:dyDescent="0.25">
      <c r="A11" s="32" t="s">
        <v>13</v>
      </c>
      <c r="B11" s="33" t="s">
        <v>14</v>
      </c>
      <c r="C11" s="169"/>
      <c r="D11" s="34" t="s">
        <v>15</v>
      </c>
      <c r="E11" s="35" t="s">
        <v>16</v>
      </c>
      <c r="F11" s="36" t="s">
        <v>17</v>
      </c>
      <c r="G11" s="169"/>
      <c r="H11" s="173"/>
      <c r="I11" s="173" t="s">
        <v>18</v>
      </c>
      <c r="J11" s="174"/>
      <c r="K11" s="37"/>
    </row>
    <row r="12" spans="1:11" ht="22.2" customHeight="1" x14ac:dyDescent="0.25">
      <c r="A12" s="38"/>
      <c r="B12" s="39"/>
      <c r="C12" s="39"/>
      <c r="D12" s="39"/>
      <c r="E12" s="39"/>
      <c r="F12" s="39"/>
      <c r="G12" s="157"/>
      <c r="H12" s="157"/>
      <c r="I12" s="158"/>
      <c r="J12" s="159"/>
      <c r="K12" s="40">
        <f>SUM(B12:H12)</f>
        <v>0</v>
      </c>
    </row>
    <row r="13" spans="1:11" ht="19.5" hidden="1" customHeight="1" x14ac:dyDescent="0.25">
      <c r="A13" s="38"/>
      <c r="B13" s="39"/>
      <c r="C13" s="39"/>
      <c r="D13" s="39"/>
      <c r="E13" s="39"/>
      <c r="F13" s="39"/>
      <c r="G13" s="157"/>
      <c r="H13" s="157"/>
      <c r="I13" s="158"/>
      <c r="J13" s="159"/>
      <c r="K13" s="40">
        <f>SUM(B13:H13)</f>
        <v>0</v>
      </c>
    </row>
    <row r="14" spans="1:11" ht="19.5" hidden="1" customHeight="1" x14ac:dyDescent="0.25">
      <c r="A14" s="38"/>
      <c r="B14" s="39"/>
      <c r="C14" s="39"/>
      <c r="D14" s="39"/>
      <c r="E14" s="39"/>
      <c r="F14" s="39"/>
      <c r="G14" s="157"/>
      <c r="H14" s="157"/>
      <c r="I14" s="158"/>
      <c r="J14" s="159"/>
      <c r="K14" s="40">
        <f>SUM(B14:H14)</f>
        <v>0</v>
      </c>
    </row>
    <row r="15" spans="1:11" ht="19.95" customHeight="1" x14ac:dyDescent="0.25">
      <c r="A15" s="41" t="s">
        <v>19</v>
      </c>
      <c r="B15" s="114">
        <f>+'Continuation Page'!B20</f>
        <v>0</v>
      </c>
      <c r="C15" s="114">
        <f>+'Continuation Page'!C20</f>
        <v>0</v>
      </c>
      <c r="D15" s="114">
        <f>+'Continuation Page'!D20</f>
        <v>0</v>
      </c>
      <c r="E15" s="114">
        <f>+'Continuation Page'!E20</f>
        <v>0</v>
      </c>
      <c r="F15" s="114">
        <f>+'Continuation Page'!F20</f>
        <v>0</v>
      </c>
      <c r="G15" s="160">
        <f>+'Continuation Page'!G20</f>
        <v>0</v>
      </c>
      <c r="H15" s="161"/>
      <c r="I15" s="166"/>
      <c r="J15" s="167"/>
      <c r="K15" s="40">
        <f>SUM(B15:H15)</f>
        <v>0</v>
      </c>
    </row>
    <row r="16" spans="1:11" ht="19.95" customHeight="1" x14ac:dyDescent="0.25">
      <c r="A16" s="42" t="s">
        <v>20</v>
      </c>
      <c r="B16" s="115">
        <f t="shared" ref="B16:G16" si="0">ROUND(SUM(B12:B15),2)</f>
        <v>0</v>
      </c>
      <c r="C16" s="115">
        <f t="shared" si="0"/>
        <v>0</v>
      </c>
      <c r="D16" s="115">
        <f t="shared" si="0"/>
        <v>0</v>
      </c>
      <c r="E16" s="115">
        <f t="shared" si="0"/>
        <v>0</v>
      </c>
      <c r="F16" s="115">
        <f t="shared" si="0"/>
        <v>0</v>
      </c>
      <c r="G16" s="164">
        <f t="shared" si="0"/>
        <v>0</v>
      </c>
      <c r="H16" s="165"/>
      <c r="I16" s="166"/>
      <c r="J16" s="167"/>
      <c r="K16" s="40">
        <f>SUM(K12:K15)</f>
        <v>0</v>
      </c>
    </row>
    <row r="17" spans="1:11" ht="24.75" customHeight="1" x14ac:dyDescent="0.25">
      <c r="A17" s="25" t="s">
        <v>21</v>
      </c>
      <c r="B17" s="25"/>
      <c r="E17" s="26"/>
      <c r="F17" s="27"/>
      <c r="G17" s="27"/>
      <c r="H17" s="27"/>
      <c r="I17" s="27"/>
      <c r="J17" s="27"/>
      <c r="K17" s="43"/>
    </row>
    <row r="18" spans="1:11" ht="15.75" customHeight="1" x14ac:dyDescent="0.25">
      <c r="A18" s="28"/>
      <c r="B18" s="28" t="s">
        <v>8</v>
      </c>
      <c r="C18" s="168" t="s">
        <v>9</v>
      </c>
      <c r="D18" s="168" t="s">
        <v>22</v>
      </c>
      <c r="E18" s="170"/>
      <c r="F18" s="171"/>
      <c r="G18" s="172" t="s">
        <v>11</v>
      </c>
      <c r="H18" s="170"/>
      <c r="I18" s="29"/>
      <c r="J18" s="30"/>
      <c r="K18" s="31" t="s">
        <v>12</v>
      </c>
    </row>
    <row r="19" spans="1:11" ht="16.5" customHeight="1" x14ac:dyDescent="0.25">
      <c r="A19" s="32" t="s">
        <v>13</v>
      </c>
      <c r="B19" s="33" t="s">
        <v>14</v>
      </c>
      <c r="C19" s="169"/>
      <c r="D19" s="34" t="s">
        <v>15</v>
      </c>
      <c r="E19" s="35" t="s">
        <v>16</v>
      </c>
      <c r="F19" s="36" t="s">
        <v>17</v>
      </c>
      <c r="G19" s="169"/>
      <c r="H19" s="173"/>
      <c r="I19" s="173" t="s">
        <v>18</v>
      </c>
      <c r="J19" s="174"/>
      <c r="K19" s="37"/>
    </row>
    <row r="20" spans="1:11" ht="22.2" customHeight="1" x14ac:dyDescent="0.25">
      <c r="A20" s="38"/>
      <c r="B20" s="39"/>
      <c r="C20" s="39"/>
      <c r="D20" s="39"/>
      <c r="E20" s="44"/>
      <c r="F20" s="44"/>
      <c r="G20" s="157"/>
      <c r="H20" s="157"/>
      <c r="I20" s="158"/>
      <c r="J20" s="159"/>
      <c r="K20" s="40">
        <f>SUM(B20:H20)</f>
        <v>0</v>
      </c>
    </row>
    <row r="21" spans="1:11" ht="19.5" hidden="1" customHeight="1" x14ac:dyDescent="0.25">
      <c r="A21" s="38"/>
      <c r="B21" s="39"/>
      <c r="C21" s="39"/>
      <c r="D21" s="39"/>
      <c r="E21" s="44"/>
      <c r="F21" s="45"/>
      <c r="G21" s="157"/>
      <c r="H21" s="157"/>
      <c r="I21" s="158"/>
      <c r="J21" s="159"/>
      <c r="K21" s="40">
        <f>SUM(B21:H21)</f>
        <v>0</v>
      </c>
    </row>
    <row r="22" spans="1:11" ht="19.5" hidden="1" customHeight="1" x14ac:dyDescent="0.25">
      <c r="A22" s="38"/>
      <c r="B22" s="39"/>
      <c r="C22" s="39"/>
      <c r="D22" s="39"/>
      <c r="E22" s="44"/>
      <c r="F22" s="45"/>
      <c r="G22" s="157"/>
      <c r="H22" s="157"/>
      <c r="I22" s="158"/>
      <c r="J22" s="159"/>
      <c r="K22" s="40">
        <f>SUM(B22:H22)</f>
        <v>0</v>
      </c>
    </row>
    <row r="23" spans="1:11" ht="19.95" customHeight="1" x14ac:dyDescent="0.25">
      <c r="A23" s="41" t="s">
        <v>19</v>
      </c>
      <c r="B23" s="114">
        <f>+'Continuation Page'!B33</f>
        <v>0</v>
      </c>
      <c r="C23" s="114">
        <f>+'Continuation Page'!C33</f>
        <v>0</v>
      </c>
      <c r="D23" s="114">
        <f>+'Continuation Page'!D33</f>
        <v>0</v>
      </c>
      <c r="E23" s="114">
        <f>+'Continuation Page'!E33</f>
        <v>0</v>
      </c>
      <c r="F23" s="114">
        <f>+'Continuation Page'!F33</f>
        <v>0</v>
      </c>
      <c r="G23" s="160">
        <f>+'Continuation Page'!G33</f>
        <v>0</v>
      </c>
      <c r="H23" s="161"/>
      <c r="I23" s="162"/>
      <c r="J23" s="163"/>
      <c r="K23" s="40">
        <f>SUM(B23:H23)</f>
        <v>0</v>
      </c>
    </row>
    <row r="24" spans="1:11" ht="19.95" customHeight="1" x14ac:dyDescent="0.25">
      <c r="A24" s="42" t="s">
        <v>20</v>
      </c>
      <c r="B24" s="115">
        <f t="shared" ref="B24:G24" si="1">ROUND(SUM(B20:B23),2)</f>
        <v>0</v>
      </c>
      <c r="C24" s="115">
        <f t="shared" si="1"/>
        <v>0</v>
      </c>
      <c r="D24" s="115">
        <f t="shared" si="1"/>
        <v>0</v>
      </c>
      <c r="E24" s="115">
        <f t="shared" si="1"/>
        <v>0</v>
      </c>
      <c r="F24" s="115">
        <f t="shared" si="1"/>
        <v>0</v>
      </c>
      <c r="G24" s="164">
        <f t="shared" si="1"/>
        <v>0</v>
      </c>
      <c r="H24" s="165"/>
      <c r="I24" s="162"/>
      <c r="J24" s="163"/>
      <c r="K24" s="40">
        <f>SUM(K20:K23)</f>
        <v>0</v>
      </c>
    </row>
    <row r="25" spans="1:11" ht="8.25" customHeight="1" x14ac:dyDescent="0.25">
      <c r="A25" s="46"/>
      <c r="B25" s="47"/>
      <c r="C25" s="48"/>
      <c r="D25" s="48"/>
      <c r="E25" s="48"/>
      <c r="F25" s="49"/>
      <c r="G25" s="49"/>
      <c r="H25" s="48"/>
      <c r="I25" s="48"/>
      <c r="K25" s="48"/>
    </row>
    <row r="26" spans="1:11" ht="15.75" customHeight="1" x14ac:dyDescent="0.25">
      <c r="A26" s="25" t="s">
        <v>23</v>
      </c>
      <c r="B26" s="25"/>
      <c r="C26" s="25"/>
      <c r="H26" s="133" t="s">
        <v>93</v>
      </c>
      <c r="I26" s="134"/>
      <c r="J26" s="134"/>
      <c r="K26" s="130">
        <v>2025</v>
      </c>
    </row>
    <row r="27" spans="1:11" ht="29.4" customHeight="1" x14ac:dyDescent="0.25">
      <c r="A27" s="51" t="s">
        <v>13</v>
      </c>
      <c r="B27" s="52" t="s">
        <v>25</v>
      </c>
      <c r="C27" s="53"/>
      <c r="D27" s="52" t="s">
        <v>26</v>
      </c>
      <c r="E27" s="53"/>
      <c r="F27" s="53"/>
      <c r="G27" s="54"/>
      <c r="H27" s="52" t="s">
        <v>27</v>
      </c>
      <c r="I27" s="55"/>
      <c r="J27" s="131" t="s">
        <v>24</v>
      </c>
      <c r="K27" s="132">
        <f>IF(K26=2024,0.67,IF(K26=2025,0.7,0))</f>
        <v>0.7</v>
      </c>
    </row>
    <row r="28" spans="1:11" ht="22.2" customHeight="1" x14ac:dyDescent="0.25">
      <c r="A28" s="38"/>
      <c r="B28" s="152"/>
      <c r="C28" s="153"/>
      <c r="D28" s="154"/>
      <c r="E28" s="155"/>
      <c r="F28" s="155"/>
      <c r="G28" s="156"/>
      <c r="H28" s="152"/>
      <c r="I28" s="153"/>
      <c r="J28" s="57"/>
      <c r="K28" s="40">
        <f>ROUND(+J28*$K$27,2)</f>
        <v>0</v>
      </c>
    </row>
    <row r="29" spans="1:11" ht="18" hidden="1" customHeight="1" x14ac:dyDescent="0.25">
      <c r="A29" s="38"/>
      <c r="B29" s="58"/>
      <c r="C29" s="59"/>
      <c r="D29" s="58"/>
      <c r="E29" s="59"/>
      <c r="F29" s="59"/>
      <c r="G29" s="60"/>
      <c r="H29" s="59"/>
      <c r="I29" s="60"/>
      <c r="J29" s="57"/>
      <c r="K29" s="61">
        <f>ROUND(+J29*$K$27,2)</f>
        <v>0</v>
      </c>
    </row>
    <row r="30" spans="1:11" ht="18" hidden="1" customHeight="1" x14ac:dyDescent="0.25">
      <c r="A30" s="38"/>
      <c r="B30" s="58"/>
      <c r="C30" s="59"/>
      <c r="D30" s="62"/>
      <c r="E30" s="63"/>
      <c r="F30" s="63"/>
      <c r="G30" s="64"/>
      <c r="H30" s="62"/>
      <c r="I30" s="64"/>
      <c r="J30" s="57"/>
      <c r="K30" s="61">
        <f>ROUND(+J30*$K$27,2)</f>
        <v>0</v>
      </c>
    </row>
    <row r="31" spans="1:11" ht="16.5" customHeight="1" x14ac:dyDescent="0.25">
      <c r="A31" s="65"/>
      <c r="B31" s="137"/>
      <c r="C31" s="137"/>
      <c r="D31" s="137"/>
      <c r="E31" s="137"/>
      <c r="F31" s="137"/>
      <c r="G31" s="137"/>
      <c r="H31" s="137"/>
      <c r="I31" s="65"/>
      <c r="J31" s="66" t="s">
        <v>19</v>
      </c>
      <c r="K31" s="40">
        <f>'Continuation Page'!J46</f>
        <v>0</v>
      </c>
    </row>
    <row r="32" spans="1:11" ht="19.95" customHeight="1" x14ac:dyDescent="0.25">
      <c r="B32" s="47"/>
      <c r="J32" s="47" t="s">
        <v>20</v>
      </c>
      <c r="K32" s="40">
        <f>SUM(K28:K31)</f>
        <v>0</v>
      </c>
    </row>
    <row r="33" spans="1:11" x14ac:dyDescent="0.25">
      <c r="A33" s="24" t="s">
        <v>28</v>
      </c>
      <c r="B33" s="25"/>
      <c r="D33" s="67" t="s">
        <v>29</v>
      </c>
      <c r="F33" s="25" t="s">
        <v>30</v>
      </c>
      <c r="G33" s="25"/>
      <c r="J33" s="47"/>
    </row>
    <row r="34" spans="1:11" ht="18" customHeight="1" x14ac:dyDescent="0.25">
      <c r="A34" s="68" t="s">
        <v>31</v>
      </c>
      <c r="B34" s="69"/>
      <c r="C34" s="70"/>
      <c r="D34" s="116">
        <f>+K16+K24+K32</f>
        <v>0</v>
      </c>
      <c r="F34" s="138" t="s">
        <v>32</v>
      </c>
      <c r="G34" s="139"/>
      <c r="H34" s="140"/>
      <c r="I34" s="71" t="s">
        <v>33</v>
      </c>
      <c r="J34" s="141" t="s">
        <v>29</v>
      </c>
      <c r="K34" s="142"/>
    </row>
    <row r="35" spans="1:11" ht="18" customHeight="1" x14ac:dyDescent="0.25">
      <c r="A35" s="68" t="s">
        <v>34</v>
      </c>
      <c r="B35" s="69"/>
      <c r="C35" s="70"/>
      <c r="D35" s="116">
        <f>-K24</f>
        <v>0</v>
      </c>
      <c r="F35" s="143"/>
      <c r="G35" s="144"/>
      <c r="H35" s="145"/>
      <c r="I35" s="72"/>
      <c r="J35" s="146">
        <f>+D37-J36-J37</f>
        <v>0</v>
      </c>
      <c r="K35" s="147"/>
    </row>
    <row r="36" spans="1:11" ht="18" customHeight="1" x14ac:dyDescent="0.25">
      <c r="A36" s="73" t="s">
        <v>35</v>
      </c>
      <c r="B36" s="74"/>
      <c r="C36" s="75"/>
      <c r="D36" s="117">
        <v>0</v>
      </c>
      <c r="F36" s="143"/>
      <c r="G36" s="144"/>
      <c r="H36" s="145"/>
      <c r="I36" s="72"/>
      <c r="J36" s="148"/>
      <c r="K36" s="149"/>
    </row>
    <row r="37" spans="1:11" ht="18" customHeight="1" x14ac:dyDescent="0.25">
      <c r="A37" s="76" t="s">
        <v>36</v>
      </c>
      <c r="B37" s="69"/>
      <c r="C37" s="77"/>
      <c r="D37" s="118">
        <f>SUM(D34:D36)</f>
        <v>0</v>
      </c>
      <c r="E37" s="78" t="str">
        <f>IF(D37&lt;0,"Please make payment in the Bursars' Office for this amount.","")</f>
        <v/>
      </c>
      <c r="F37" s="143"/>
      <c r="G37" s="144"/>
      <c r="H37" s="145"/>
      <c r="I37" s="72"/>
      <c r="J37" s="148"/>
      <c r="K37" s="149"/>
    </row>
    <row r="38" spans="1:11" x14ac:dyDescent="0.25">
      <c r="E38" s="78"/>
      <c r="F38" s="78"/>
      <c r="G38" s="78"/>
      <c r="I38" s="47" t="s">
        <v>37</v>
      </c>
      <c r="J38" s="150">
        <f>SUM(J35:K37)</f>
        <v>0</v>
      </c>
      <c r="K38" s="151"/>
    </row>
    <row r="39" spans="1:11" ht="8.25" customHeight="1" thickBot="1" x14ac:dyDescent="0.3">
      <c r="A39" s="79"/>
      <c r="B39" s="79"/>
      <c r="C39" s="79"/>
      <c r="D39" s="79"/>
      <c r="E39" s="79"/>
      <c r="F39" s="79"/>
      <c r="G39" s="79"/>
      <c r="H39" s="79"/>
      <c r="I39" s="79"/>
      <c r="J39" s="79"/>
      <c r="K39" s="79"/>
    </row>
    <row r="40" spans="1:11" ht="15.75" customHeight="1" x14ac:dyDescent="0.25">
      <c r="A40" s="135" t="s">
        <v>38</v>
      </c>
      <c r="B40" s="135"/>
      <c r="C40" s="135"/>
      <c r="D40" s="135"/>
      <c r="E40" s="135"/>
      <c r="F40" s="135"/>
      <c r="G40" s="135"/>
      <c r="H40" s="135"/>
      <c r="I40" s="135"/>
      <c r="J40" s="135"/>
      <c r="K40" s="135"/>
    </row>
    <row r="41" spans="1:11" ht="15.75" customHeight="1" x14ac:dyDescent="0.25">
      <c r="A41" s="136"/>
      <c r="B41" s="136"/>
      <c r="C41" s="136"/>
      <c r="D41" s="136"/>
      <c r="E41" s="136"/>
      <c r="F41" s="136"/>
      <c r="G41" s="136"/>
      <c r="H41" s="136"/>
      <c r="I41" s="136"/>
      <c r="J41" s="136"/>
      <c r="K41" s="136"/>
    </row>
    <row r="42" spans="1:11" ht="15.75" customHeight="1" x14ac:dyDescent="0.25">
      <c r="A42" s="136"/>
      <c r="B42" s="136"/>
      <c r="C42" s="136"/>
      <c r="D42" s="136"/>
      <c r="E42" s="136"/>
      <c r="F42" s="136"/>
      <c r="G42" s="136"/>
      <c r="H42" s="136"/>
      <c r="I42" s="136"/>
      <c r="J42" s="136"/>
      <c r="K42" s="136"/>
    </row>
    <row r="43" spans="1:11" x14ac:dyDescent="0.25">
      <c r="A43" s="136"/>
      <c r="B43" s="136"/>
      <c r="C43" s="136"/>
      <c r="D43" s="136"/>
      <c r="E43" s="136"/>
      <c r="F43" s="136"/>
      <c r="G43" s="136"/>
      <c r="H43" s="136"/>
      <c r="I43" s="136"/>
      <c r="J43" s="136"/>
      <c r="K43" s="136"/>
    </row>
    <row r="45" spans="1:11" ht="14.4" x14ac:dyDescent="0.3">
      <c r="A45" s="80" t="s">
        <v>39</v>
      </c>
      <c r="B45" s="81"/>
      <c r="C45" s="81"/>
      <c r="D45" s="81"/>
      <c r="E45" s="81"/>
      <c r="F45" s="82"/>
      <c r="G45" s="82"/>
      <c r="H45" s="82"/>
      <c r="I45" s="82"/>
      <c r="J45" s="82"/>
      <c r="K45" s="82"/>
    </row>
    <row r="46" spans="1:11" ht="14.4" x14ac:dyDescent="0.3">
      <c r="A46" s="83"/>
      <c r="B46" s="84" t="s">
        <v>40</v>
      </c>
      <c r="C46" s="84"/>
      <c r="E46" s="85" t="s">
        <v>41</v>
      </c>
      <c r="F46" s="82"/>
      <c r="G46" s="82"/>
      <c r="H46" s="82"/>
      <c r="I46" s="82"/>
      <c r="J46" s="82"/>
      <c r="K46" s="82"/>
    </row>
    <row r="47" spans="1:11" ht="14.4" x14ac:dyDescent="0.3">
      <c r="A47" s="83"/>
      <c r="B47" s="84"/>
      <c r="C47" s="84"/>
      <c r="E47" s="85"/>
      <c r="F47" s="82"/>
      <c r="G47" s="82"/>
      <c r="H47" s="82"/>
      <c r="I47" s="82"/>
      <c r="J47" s="82"/>
      <c r="K47" s="82"/>
    </row>
    <row r="48" spans="1:11" ht="22.2" customHeight="1" x14ac:dyDescent="0.25">
      <c r="A48" s="25" t="s">
        <v>42</v>
      </c>
      <c r="B48" s="81"/>
      <c r="C48" s="81"/>
      <c r="D48" s="81"/>
      <c r="E48" s="81"/>
    </row>
    <row r="49" spans="1:11" x14ac:dyDescent="0.25">
      <c r="A49" s="24"/>
      <c r="B49" s="84" t="s">
        <v>40</v>
      </c>
      <c r="C49" s="84"/>
      <c r="E49" s="85" t="s">
        <v>41</v>
      </c>
    </row>
    <row r="51" spans="1:11" x14ac:dyDescent="0.25">
      <c r="A51" s="86" t="s">
        <v>43</v>
      </c>
      <c r="B51" s="87"/>
      <c r="C51" s="87"/>
      <c r="D51" s="87"/>
      <c r="E51" s="87"/>
      <c r="F51" s="86" t="s">
        <v>44</v>
      </c>
    </row>
    <row r="52" spans="1:11" ht="14.4" x14ac:dyDescent="0.3">
      <c r="B52" s="88"/>
      <c r="C52" s="88"/>
      <c r="D52" s="88"/>
      <c r="E52" s="88"/>
      <c r="G52" s="82"/>
      <c r="H52" s="88"/>
      <c r="I52" s="88"/>
      <c r="J52" s="88"/>
      <c r="K52" s="88"/>
    </row>
    <row r="53" spans="1:11" ht="14.4" x14ac:dyDescent="0.3">
      <c r="A53" s="89" t="s">
        <v>45</v>
      </c>
      <c r="B53" s="90" t="s">
        <v>46</v>
      </c>
      <c r="D53" s="84"/>
      <c r="F53" s="89" t="s">
        <v>45</v>
      </c>
      <c r="G53" s="90"/>
      <c r="H53" s="90" t="s">
        <v>47</v>
      </c>
      <c r="J53" s="84"/>
    </row>
    <row r="54" spans="1:11" ht="14.4" x14ac:dyDescent="0.3">
      <c r="A54" s="82"/>
      <c r="B54" s="90"/>
      <c r="D54" s="84"/>
      <c r="F54" s="82"/>
      <c r="G54" s="90"/>
      <c r="H54" s="90"/>
      <c r="J54" s="84"/>
    </row>
    <row r="55" spans="1:11" ht="14.4" x14ac:dyDescent="0.3">
      <c r="B55" s="81"/>
      <c r="C55" s="81"/>
      <c r="D55" s="81"/>
      <c r="E55" s="88"/>
      <c r="G55" s="82"/>
      <c r="H55" s="88"/>
      <c r="I55" s="88"/>
      <c r="J55" s="88"/>
      <c r="K55" s="88"/>
    </row>
    <row r="56" spans="1:11" ht="14.4" x14ac:dyDescent="0.3">
      <c r="A56" s="89" t="s">
        <v>45</v>
      </c>
      <c r="B56" s="90" t="s">
        <v>48</v>
      </c>
      <c r="D56" s="84"/>
      <c r="E56" s="47" t="s">
        <v>41</v>
      </c>
      <c r="F56" s="89" t="s">
        <v>45</v>
      </c>
      <c r="G56" s="90"/>
      <c r="H56" s="90" t="s">
        <v>49</v>
      </c>
      <c r="J56" s="84"/>
      <c r="K56" s="47" t="s">
        <v>41</v>
      </c>
    </row>
    <row r="57" spans="1:11" ht="14.4" x14ac:dyDescent="0.3">
      <c r="A57" s="82"/>
      <c r="B57" s="90"/>
      <c r="D57" s="84"/>
      <c r="E57" s="47"/>
      <c r="F57" s="82"/>
      <c r="G57" s="90"/>
      <c r="H57" s="90"/>
      <c r="J57" s="84"/>
      <c r="K57" s="47"/>
    </row>
    <row r="58" spans="1:11" ht="14.4" x14ac:dyDescent="0.3">
      <c r="B58" s="81"/>
      <c r="C58" s="81"/>
      <c r="D58" s="81"/>
      <c r="E58" s="91"/>
      <c r="G58" s="82"/>
      <c r="H58" s="81"/>
      <c r="I58" s="81"/>
      <c r="J58" s="81"/>
      <c r="K58" s="91"/>
    </row>
    <row r="59" spans="1:11" ht="14.4" x14ac:dyDescent="0.3">
      <c r="B59" s="84" t="s">
        <v>50</v>
      </c>
      <c r="D59" s="84"/>
      <c r="E59" s="47" t="s">
        <v>41</v>
      </c>
      <c r="G59" s="82"/>
      <c r="H59" s="90" t="s">
        <v>51</v>
      </c>
      <c r="J59" s="84"/>
      <c r="K59" s="47" t="s">
        <v>41</v>
      </c>
    </row>
    <row r="61" spans="1:11" x14ac:dyDescent="0.25">
      <c r="A61" s="129" t="s">
        <v>90</v>
      </c>
    </row>
    <row r="62" spans="1:11" x14ac:dyDescent="0.25">
      <c r="A62" s="25" t="s">
        <v>91</v>
      </c>
    </row>
    <row r="63" spans="1:11" x14ac:dyDescent="0.25">
      <c r="A63" s="25" t="s">
        <v>89</v>
      </c>
    </row>
    <row r="65" spans="10:10" ht="14.4" x14ac:dyDescent="0.3">
      <c r="J65"/>
    </row>
    <row r="66" spans="10:10" ht="14.4" x14ac:dyDescent="0.3">
      <c r="J66"/>
    </row>
    <row r="67" spans="10:10" ht="14.4" x14ac:dyDescent="0.3">
      <c r="J67"/>
    </row>
  </sheetData>
  <mergeCells count="44">
    <mergeCell ref="G12:H12"/>
    <mergeCell ref="I12:J12"/>
    <mergeCell ref="A2:J2"/>
    <mergeCell ref="C10:C11"/>
    <mergeCell ref="D10:F10"/>
    <mergeCell ref="G10:H11"/>
    <mergeCell ref="I11:J11"/>
    <mergeCell ref="G13:H13"/>
    <mergeCell ref="I13:J13"/>
    <mergeCell ref="G14:H14"/>
    <mergeCell ref="I14:J14"/>
    <mergeCell ref="G15:H15"/>
    <mergeCell ref="I15:J15"/>
    <mergeCell ref="G16:H16"/>
    <mergeCell ref="I16:J16"/>
    <mergeCell ref="C18:C19"/>
    <mergeCell ref="D18:F18"/>
    <mergeCell ref="G18:H19"/>
    <mergeCell ref="I19:J19"/>
    <mergeCell ref="B28:C28"/>
    <mergeCell ref="D28:G28"/>
    <mergeCell ref="H28:I28"/>
    <mergeCell ref="G20:H20"/>
    <mergeCell ref="I20:J20"/>
    <mergeCell ref="G21:H21"/>
    <mergeCell ref="I21:J21"/>
    <mergeCell ref="G22:H22"/>
    <mergeCell ref="I22:J22"/>
    <mergeCell ref="G23:H23"/>
    <mergeCell ref="I23:J23"/>
    <mergeCell ref="G24:H24"/>
    <mergeCell ref="I24:J24"/>
    <mergeCell ref="A40:K43"/>
    <mergeCell ref="B31:D31"/>
    <mergeCell ref="E31:H31"/>
    <mergeCell ref="F34:H34"/>
    <mergeCell ref="J34:K34"/>
    <mergeCell ref="F35:H35"/>
    <mergeCell ref="J35:K35"/>
    <mergeCell ref="F36:H36"/>
    <mergeCell ref="J36:K36"/>
    <mergeCell ref="F37:H37"/>
    <mergeCell ref="J37:K37"/>
    <mergeCell ref="J38:K38"/>
  </mergeCells>
  <dataValidations count="1">
    <dataValidation type="list" allowBlank="1" showErrorMessage="1" sqref="K26" xr:uid="{20A1B3C0-51A3-434E-A9FD-3F986F53B03B}">
      <formula1>"2024,2025"</formula1>
    </dataValidation>
  </dataValidations>
  <printOptions horizontalCentered="1"/>
  <pageMargins left="0.25" right="0.25" top="0.5" bottom="0.25" header="0" footer="0"/>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297180</xdr:colOff>
                    <xdr:row>6</xdr:row>
                    <xdr:rowOff>15240</xdr:rowOff>
                  </from>
                  <to>
                    <xdr:col>3</xdr:col>
                    <xdr:colOff>243840</xdr:colOff>
                    <xdr:row>7</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601980</xdr:colOff>
                    <xdr:row>6</xdr:row>
                    <xdr:rowOff>15240</xdr:rowOff>
                  </from>
                  <to>
                    <xdr:col>4</xdr:col>
                    <xdr:colOff>586740</xdr:colOff>
                    <xdr:row>7</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701040</xdr:colOff>
                    <xdr:row>6</xdr:row>
                    <xdr:rowOff>15240</xdr:rowOff>
                  </from>
                  <to>
                    <xdr:col>5</xdr:col>
                    <xdr:colOff>716280</xdr:colOff>
                    <xdr:row>7</xdr:row>
                    <xdr:rowOff>60960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297180</xdr:colOff>
                    <xdr:row>6</xdr:row>
                    <xdr:rowOff>15240</xdr:rowOff>
                  </from>
                  <to>
                    <xdr:col>3</xdr:col>
                    <xdr:colOff>434340</xdr:colOff>
                    <xdr:row>7</xdr:row>
                    <xdr:rowOff>30480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601980</xdr:colOff>
                    <xdr:row>6</xdr:row>
                    <xdr:rowOff>15240</xdr:rowOff>
                  </from>
                  <to>
                    <xdr:col>4</xdr:col>
                    <xdr:colOff>678180</xdr:colOff>
                    <xdr:row>7</xdr:row>
                    <xdr:rowOff>30480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701040</xdr:colOff>
                    <xdr:row>6</xdr:row>
                    <xdr:rowOff>15240</xdr:rowOff>
                  </from>
                  <to>
                    <xdr:col>5</xdr:col>
                    <xdr:colOff>815340</xdr:colOff>
                    <xdr:row>7</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65FF0-2345-4CBE-A9B0-C34B50D0E756}">
  <sheetPr codeName="Sheet2">
    <pageSetUpPr fitToPage="1"/>
  </sheetPr>
  <dimension ref="A4:J50"/>
  <sheetViews>
    <sheetView workbookViewId="0">
      <selection sqref="A1:K67"/>
    </sheetView>
  </sheetViews>
  <sheetFormatPr defaultColWidth="11.33203125" defaultRowHeight="13.8" x14ac:dyDescent="0.25"/>
  <cols>
    <col min="1" max="1" width="11.33203125" style="1"/>
    <col min="2" max="2" width="15.109375" style="1" customWidth="1"/>
    <col min="3" max="6" width="12.5546875" style="1" bestFit="1" customWidth="1"/>
    <col min="7" max="8" width="6.109375" style="1" customWidth="1"/>
    <col min="9" max="9" width="19" style="1" bestFit="1" customWidth="1"/>
    <col min="10" max="10" width="12.88671875" style="1" bestFit="1" customWidth="1"/>
    <col min="11" max="16384" width="11.33203125" style="1"/>
  </cols>
  <sheetData>
    <row r="4" spans="1:10" x14ac:dyDescent="0.25">
      <c r="A4" s="1" t="s">
        <v>53</v>
      </c>
      <c r="G4" s="198"/>
      <c r="H4" s="198"/>
    </row>
    <row r="5" spans="1:10" x14ac:dyDescent="0.25">
      <c r="G5" s="198"/>
      <c r="H5" s="198"/>
    </row>
    <row r="6" spans="1:10" x14ac:dyDescent="0.25">
      <c r="A6" s="1" t="s">
        <v>54</v>
      </c>
      <c r="B6" s="92">
        <f>+'Expense Report'!B3</f>
        <v>0</v>
      </c>
      <c r="C6" s="6"/>
      <c r="D6" s="6"/>
      <c r="G6" s="198"/>
      <c r="H6" s="198"/>
    </row>
    <row r="7" spans="1:10" x14ac:dyDescent="0.25">
      <c r="G7" s="198"/>
      <c r="H7" s="198"/>
    </row>
    <row r="8" spans="1:10" x14ac:dyDescent="0.25">
      <c r="A8" s="25" t="s">
        <v>55</v>
      </c>
      <c r="G8" s="198"/>
      <c r="H8" s="198"/>
    </row>
    <row r="9" spans="1:10" ht="22.5" customHeight="1" x14ac:dyDescent="0.25">
      <c r="A9" s="25" t="s">
        <v>56</v>
      </c>
      <c r="B9" s="25"/>
      <c r="E9" s="26"/>
      <c r="F9" s="26"/>
      <c r="G9" s="197"/>
      <c r="H9" s="197"/>
      <c r="I9" s="27"/>
      <c r="J9" s="27"/>
    </row>
    <row r="10" spans="1:10" ht="15.45" customHeight="1" x14ac:dyDescent="0.25">
      <c r="A10" s="93"/>
      <c r="B10" s="93" t="s">
        <v>8</v>
      </c>
      <c r="C10" s="195" t="s">
        <v>57</v>
      </c>
      <c r="D10" s="185" t="s">
        <v>58</v>
      </c>
      <c r="E10" s="186"/>
      <c r="F10" s="187"/>
      <c r="G10" s="188" t="s">
        <v>59</v>
      </c>
      <c r="H10" s="189"/>
      <c r="I10" s="94"/>
      <c r="J10" s="95" t="s">
        <v>12</v>
      </c>
    </row>
    <row r="11" spans="1:10" ht="18.75" customHeight="1" x14ac:dyDescent="0.25">
      <c r="A11" s="96" t="s">
        <v>13</v>
      </c>
      <c r="B11" s="97" t="s">
        <v>14</v>
      </c>
      <c r="C11" s="196"/>
      <c r="D11" s="98" t="s">
        <v>15</v>
      </c>
      <c r="E11" s="99" t="s">
        <v>16</v>
      </c>
      <c r="F11" s="100" t="s">
        <v>17</v>
      </c>
      <c r="G11" s="190"/>
      <c r="H11" s="191"/>
      <c r="I11" s="101" t="s">
        <v>18</v>
      </c>
      <c r="J11" s="102"/>
    </row>
    <row r="12" spans="1:10" ht="19.5" customHeight="1" x14ac:dyDescent="0.25">
      <c r="A12" s="38"/>
      <c r="B12" s="39">
        <v>0</v>
      </c>
      <c r="C12" s="39">
        <v>0</v>
      </c>
      <c r="D12" s="39">
        <v>0</v>
      </c>
      <c r="E12" s="39">
        <v>0</v>
      </c>
      <c r="F12" s="39">
        <v>0</v>
      </c>
      <c r="G12" s="158"/>
      <c r="H12" s="159"/>
      <c r="I12" s="103"/>
      <c r="J12" s="104">
        <f t="shared" ref="J12:J19" si="0">SUM(B12:H12)</f>
        <v>0</v>
      </c>
    </row>
    <row r="13" spans="1:10" ht="19.5" customHeight="1" x14ac:dyDescent="0.25">
      <c r="A13" s="38"/>
      <c r="B13" s="39"/>
      <c r="C13" s="39"/>
      <c r="D13" s="39"/>
      <c r="E13" s="39"/>
      <c r="F13" s="39"/>
      <c r="G13" s="158"/>
      <c r="H13" s="159"/>
      <c r="I13" s="103"/>
      <c r="J13" s="104">
        <f t="shared" si="0"/>
        <v>0</v>
      </c>
    </row>
    <row r="14" spans="1:10" ht="19.5" customHeight="1" x14ac:dyDescent="0.25">
      <c r="A14" s="38"/>
      <c r="B14" s="39"/>
      <c r="C14" s="39"/>
      <c r="D14" s="39"/>
      <c r="E14" s="39"/>
      <c r="F14" s="39"/>
      <c r="G14" s="158"/>
      <c r="H14" s="159"/>
      <c r="I14" s="103"/>
      <c r="J14" s="104">
        <f t="shared" si="0"/>
        <v>0</v>
      </c>
    </row>
    <row r="15" spans="1:10" ht="19.5" customHeight="1" x14ac:dyDescent="0.25">
      <c r="A15" s="38"/>
      <c r="B15" s="39"/>
      <c r="C15" s="39"/>
      <c r="D15" s="39"/>
      <c r="E15" s="39"/>
      <c r="F15" s="39"/>
      <c r="G15" s="158"/>
      <c r="H15" s="159"/>
      <c r="I15" s="103"/>
      <c r="J15" s="104">
        <f t="shared" si="0"/>
        <v>0</v>
      </c>
    </row>
    <row r="16" spans="1:10" ht="19.5" customHeight="1" x14ac:dyDescent="0.25">
      <c r="A16" s="38"/>
      <c r="B16" s="39"/>
      <c r="C16" s="39"/>
      <c r="D16" s="39"/>
      <c r="E16" s="39"/>
      <c r="F16" s="39"/>
      <c r="G16" s="158"/>
      <c r="H16" s="159"/>
      <c r="I16" s="103"/>
      <c r="J16" s="104">
        <f t="shared" si="0"/>
        <v>0</v>
      </c>
    </row>
    <row r="17" spans="1:10" ht="19.5" customHeight="1" x14ac:dyDescent="0.25">
      <c r="A17" s="38"/>
      <c r="B17" s="39"/>
      <c r="C17" s="39"/>
      <c r="D17" s="39"/>
      <c r="E17" s="39"/>
      <c r="F17" s="39"/>
      <c r="G17" s="158"/>
      <c r="H17" s="159"/>
      <c r="I17" s="103"/>
      <c r="J17" s="104">
        <f t="shared" si="0"/>
        <v>0</v>
      </c>
    </row>
    <row r="18" spans="1:10" ht="19.5" customHeight="1" x14ac:dyDescent="0.25">
      <c r="A18" s="38"/>
      <c r="B18" s="39"/>
      <c r="C18" s="39"/>
      <c r="D18" s="39"/>
      <c r="E18" s="39"/>
      <c r="F18" s="39"/>
      <c r="G18" s="158"/>
      <c r="H18" s="159"/>
      <c r="I18" s="103"/>
      <c r="J18" s="104">
        <f t="shared" si="0"/>
        <v>0</v>
      </c>
    </row>
    <row r="19" spans="1:10" ht="19.5" customHeight="1" x14ac:dyDescent="0.25">
      <c r="A19" s="38"/>
      <c r="B19" s="39"/>
      <c r="C19" s="39"/>
      <c r="D19" s="39"/>
      <c r="E19" s="39"/>
      <c r="F19" s="39"/>
      <c r="G19" s="158"/>
      <c r="H19" s="159"/>
      <c r="I19" s="39"/>
      <c r="J19" s="104">
        <f t="shared" si="0"/>
        <v>0</v>
      </c>
    </row>
    <row r="20" spans="1:10" ht="16.5" customHeight="1" x14ac:dyDescent="0.25">
      <c r="A20" s="47" t="s">
        <v>20</v>
      </c>
      <c r="B20" s="104">
        <f>ROUND(SUM(B12:B19),2)</f>
        <v>0</v>
      </c>
      <c r="C20" s="104">
        <f>ROUND(SUM(C12:C19),2)</f>
        <v>0</v>
      </c>
      <c r="D20" s="104">
        <f>ROUND(SUM(D12:D19),2)</f>
        <v>0</v>
      </c>
      <c r="E20" s="104">
        <f>ROUND(SUM(E12:E19),2)</f>
        <v>0</v>
      </c>
      <c r="F20" s="104">
        <f>ROUND(SUM(F12:F19),2)</f>
        <v>0</v>
      </c>
      <c r="G20" s="192">
        <f>SUM(G12:H19)</f>
        <v>0</v>
      </c>
      <c r="H20" s="193"/>
      <c r="I20" s="105"/>
      <c r="J20" s="104">
        <f>SUM(J12:J19)</f>
        <v>0</v>
      </c>
    </row>
    <row r="21" spans="1:10" ht="16.5" customHeight="1" x14ac:dyDescent="0.25">
      <c r="A21" s="47"/>
      <c r="B21" s="48"/>
      <c r="C21" s="48"/>
      <c r="D21" s="48"/>
      <c r="E21" s="48"/>
      <c r="F21" s="48"/>
      <c r="G21" s="194"/>
      <c r="H21" s="194"/>
      <c r="J21" s="48"/>
    </row>
    <row r="22" spans="1:10" ht="24.75" customHeight="1" x14ac:dyDescent="0.25">
      <c r="A22" s="25" t="s">
        <v>21</v>
      </c>
      <c r="B22" s="25"/>
      <c r="E22" s="26"/>
      <c r="F22" s="27"/>
      <c r="G22" s="27"/>
      <c r="H22" s="27"/>
      <c r="I22" s="27"/>
      <c r="J22" s="43"/>
    </row>
    <row r="23" spans="1:10" ht="15.75" customHeight="1" x14ac:dyDescent="0.25">
      <c r="A23" s="93"/>
      <c r="B23" s="93" t="s">
        <v>8</v>
      </c>
      <c r="C23" s="183" t="s">
        <v>57</v>
      </c>
      <c r="D23" s="185" t="s">
        <v>22</v>
      </c>
      <c r="E23" s="186"/>
      <c r="F23" s="187"/>
      <c r="G23" s="188" t="s">
        <v>59</v>
      </c>
      <c r="H23" s="189"/>
      <c r="I23" s="94"/>
      <c r="J23" s="95" t="s">
        <v>12</v>
      </c>
    </row>
    <row r="24" spans="1:10" ht="16.5" customHeight="1" x14ac:dyDescent="0.25">
      <c r="A24" s="96" t="s">
        <v>13</v>
      </c>
      <c r="B24" s="97" t="s">
        <v>14</v>
      </c>
      <c r="C24" s="184"/>
      <c r="D24" s="98" t="s">
        <v>15</v>
      </c>
      <c r="E24" s="99" t="s">
        <v>16</v>
      </c>
      <c r="F24" s="100" t="s">
        <v>17</v>
      </c>
      <c r="G24" s="190"/>
      <c r="H24" s="191"/>
      <c r="I24" s="100" t="s">
        <v>18</v>
      </c>
      <c r="J24" s="102"/>
    </row>
    <row r="25" spans="1:10" ht="19.5" customHeight="1" x14ac:dyDescent="0.25">
      <c r="A25" s="38"/>
      <c r="B25" s="39"/>
      <c r="C25" s="39"/>
      <c r="D25" s="39"/>
      <c r="E25" s="39"/>
      <c r="F25" s="39"/>
      <c r="G25" s="158"/>
      <c r="H25" s="159"/>
      <c r="I25" s="103"/>
      <c r="J25" s="104">
        <f>SUM(B25:H25)</f>
        <v>0</v>
      </c>
    </row>
    <row r="26" spans="1:10" ht="19.5" customHeight="1" x14ac:dyDescent="0.25">
      <c r="A26" s="38"/>
      <c r="B26" s="39"/>
      <c r="C26" s="39"/>
      <c r="D26" s="39"/>
      <c r="E26" s="44"/>
      <c r="F26" s="106"/>
      <c r="G26" s="158"/>
      <c r="H26" s="159"/>
      <c r="I26" s="103"/>
      <c r="J26" s="104">
        <f t="shared" ref="J26:J32" si="1">SUM(B26:H26)</f>
        <v>0</v>
      </c>
    </row>
    <row r="27" spans="1:10" ht="19.5" customHeight="1" x14ac:dyDescent="0.25">
      <c r="A27" s="38"/>
      <c r="B27" s="39"/>
      <c r="C27" s="39"/>
      <c r="D27" s="39"/>
      <c r="E27" s="44"/>
      <c r="F27" s="45"/>
      <c r="G27" s="158"/>
      <c r="H27" s="159"/>
      <c r="I27" s="103"/>
      <c r="J27" s="104">
        <f t="shared" si="1"/>
        <v>0</v>
      </c>
    </row>
    <row r="28" spans="1:10" ht="19.5" customHeight="1" x14ac:dyDescent="0.25">
      <c r="A28" s="38"/>
      <c r="B28" s="39"/>
      <c r="C28" s="39"/>
      <c r="D28" s="39"/>
      <c r="E28" s="44"/>
      <c r="F28" s="45"/>
      <c r="G28" s="158"/>
      <c r="H28" s="159"/>
      <c r="I28" s="103"/>
      <c r="J28" s="104">
        <f t="shared" si="1"/>
        <v>0</v>
      </c>
    </row>
    <row r="29" spans="1:10" ht="19.5" customHeight="1" x14ac:dyDescent="0.25">
      <c r="A29" s="38"/>
      <c r="B29" s="39"/>
      <c r="C29" s="39"/>
      <c r="D29" s="39"/>
      <c r="E29" s="44"/>
      <c r="F29" s="45"/>
      <c r="G29" s="158"/>
      <c r="H29" s="159"/>
      <c r="I29" s="103"/>
      <c r="J29" s="104">
        <f t="shared" si="1"/>
        <v>0</v>
      </c>
    </row>
    <row r="30" spans="1:10" ht="19.5" customHeight="1" x14ac:dyDescent="0.25">
      <c r="A30" s="38"/>
      <c r="B30" s="39"/>
      <c r="C30" s="39"/>
      <c r="D30" s="39"/>
      <c r="E30" s="44"/>
      <c r="F30" s="45"/>
      <c r="G30" s="158"/>
      <c r="H30" s="159"/>
      <c r="I30" s="103"/>
      <c r="J30" s="104">
        <f t="shared" si="1"/>
        <v>0</v>
      </c>
    </row>
    <row r="31" spans="1:10" ht="19.5" customHeight="1" x14ac:dyDescent="0.25">
      <c r="A31" s="38"/>
      <c r="B31" s="39"/>
      <c r="C31" s="39"/>
      <c r="D31" s="39"/>
      <c r="E31" s="44"/>
      <c r="F31" s="45"/>
      <c r="G31" s="158"/>
      <c r="H31" s="159"/>
      <c r="I31" s="103"/>
      <c r="J31" s="104">
        <f t="shared" si="1"/>
        <v>0</v>
      </c>
    </row>
    <row r="32" spans="1:10" ht="19.5" customHeight="1" x14ac:dyDescent="0.25">
      <c r="A32" s="38"/>
      <c r="B32" s="39"/>
      <c r="C32" s="39"/>
      <c r="D32" s="39"/>
      <c r="E32" s="39"/>
      <c r="F32" s="45"/>
      <c r="G32" s="158"/>
      <c r="H32" s="159"/>
      <c r="I32" s="39"/>
      <c r="J32" s="104">
        <f t="shared" si="1"/>
        <v>0</v>
      </c>
    </row>
    <row r="33" spans="1:10" x14ac:dyDescent="0.25">
      <c r="A33" s="47" t="s">
        <v>20</v>
      </c>
      <c r="B33" s="104">
        <f>ROUND(SUM(B25:B32),2)</f>
        <v>0</v>
      </c>
      <c r="C33" s="104">
        <f>ROUND(SUM(C25:C32),2)</f>
        <v>0</v>
      </c>
      <c r="D33" s="104">
        <f>ROUND(SUM(D25:D32),2)</f>
        <v>0</v>
      </c>
      <c r="E33" s="104">
        <f>ROUND(SUM(E25:E32),2)</f>
        <v>0</v>
      </c>
      <c r="F33" s="104">
        <f>ROUND(SUM(F25:F32),2)</f>
        <v>0</v>
      </c>
      <c r="G33" s="192">
        <f>SUM(G25:H32)</f>
        <v>0</v>
      </c>
      <c r="H33" s="193"/>
      <c r="I33" s="105"/>
      <c r="J33" s="104">
        <f>SUM(J25:J32)</f>
        <v>0</v>
      </c>
    </row>
    <row r="34" spans="1:10" x14ac:dyDescent="0.25">
      <c r="A34" s="47"/>
      <c r="B34" s="48"/>
      <c r="C34" s="48"/>
      <c r="D34" s="48"/>
      <c r="E34" s="48"/>
      <c r="F34" s="48"/>
      <c r="G34" s="107"/>
      <c r="H34" s="107"/>
      <c r="J34" s="48"/>
    </row>
    <row r="35" spans="1:10" ht="18.75" customHeight="1" x14ac:dyDescent="0.25">
      <c r="A35" s="108"/>
      <c r="B35" s="108"/>
      <c r="C35" s="108"/>
      <c r="D35" s="108"/>
      <c r="E35" s="108"/>
      <c r="F35" s="108"/>
      <c r="G35" s="108"/>
      <c r="H35" s="108"/>
      <c r="I35" s="108"/>
      <c r="J35" s="108"/>
    </row>
    <row r="36" spans="1:10" ht="15.75" customHeight="1" x14ac:dyDescent="0.25">
      <c r="A36" s="25" t="s">
        <v>23</v>
      </c>
      <c r="B36" s="25"/>
      <c r="C36" s="25"/>
      <c r="G36" s="47"/>
      <c r="H36" s="47"/>
      <c r="I36" s="181" t="s">
        <v>60</v>
      </c>
      <c r="J36" s="50" t="s">
        <v>61</v>
      </c>
    </row>
    <row r="37" spans="1:10" x14ac:dyDescent="0.25">
      <c r="A37" s="109" t="s">
        <v>41</v>
      </c>
      <c r="B37" s="110" t="s">
        <v>25</v>
      </c>
      <c r="C37" s="111"/>
      <c r="D37" s="110" t="s">
        <v>26</v>
      </c>
      <c r="E37" s="111"/>
      <c r="F37" s="110" t="s">
        <v>27</v>
      </c>
      <c r="G37" s="110"/>
      <c r="H37" s="112"/>
      <c r="I37" s="182"/>
      <c r="J37" s="56">
        <f>+'Expense Report'!K27</f>
        <v>0.7</v>
      </c>
    </row>
    <row r="38" spans="1:10" ht="19.5" customHeight="1" x14ac:dyDescent="0.25">
      <c r="A38" s="38"/>
      <c r="B38" s="177"/>
      <c r="C38" s="178"/>
      <c r="D38" s="177"/>
      <c r="E38" s="178"/>
      <c r="F38" s="177"/>
      <c r="G38" s="179"/>
      <c r="H38" s="178"/>
      <c r="I38" s="57">
        <v>0</v>
      </c>
      <c r="J38" s="113">
        <f>ROUND(+I38*$J$37,2)</f>
        <v>0</v>
      </c>
    </row>
    <row r="39" spans="1:10" ht="19.5" customHeight="1" x14ac:dyDescent="0.25">
      <c r="A39" s="38"/>
      <c r="B39" s="177"/>
      <c r="C39" s="178"/>
      <c r="D39" s="177"/>
      <c r="E39" s="178"/>
      <c r="F39" s="177"/>
      <c r="G39" s="179"/>
      <c r="H39" s="178"/>
      <c r="I39" s="57">
        <v>0</v>
      </c>
      <c r="J39" s="113">
        <f>ROUND(+I39*$J$37,2)</f>
        <v>0</v>
      </c>
    </row>
    <row r="40" spans="1:10" ht="19.5" customHeight="1" x14ac:dyDescent="0.25">
      <c r="A40" s="38"/>
      <c r="B40" s="177"/>
      <c r="C40" s="178"/>
      <c r="D40" s="177"/>
      <c r="E40" s="178"/>
      <c r="F40" s="177"/>
      <c r="G40" s="179"/>
      <c r="H40" s="178"/>
      <c r="I40" s="57">
        <v>0</v>
      </c>
      <c r="J40" s="113">
        <f t="shared" ref="J40:J45" si="2">ROUND(+I40*$J$37,2)</f>
        <v>0</v>
      </c>
    </row>
    <row r="41" spans="1:10" ht="19.5" customHeight="1" x14ac:dyDescent="0.25">
      <c r="A41" s="38"/>
      <c r="B41" s="177"/>
      <c r="C41" s="178"/>
      <c r="D41" s="177"/>
      <c r="E41" s="178"/>
      <c r="F41" s="177"/>
      <c r="G41" s="179"/>
      <c r="H41" s="178"/>
      <c r="I41" s="57">
        <v>0</v>
      </c>
      <c r="J41" s="113">
        <f t="shared" si="2"/>
        <v>0</v>
      </c>
    </row>
    <row r="42" spans="1:10" ht="19.5" customHeight="1" x14ac:dyDescent="0.25">
      <c r="A42" s="38"/>
      <c r="B42" s="177"/>
      <c r="C42" s="178"/>
      <c r="D42" s="177"/>
      <c r="E42" s="178"/>
      <c r="F42" s="177"/>
      <c r="G42" s="179"/>
      <c r="H42" s="178"/>
      <c r="I42" s="57">
        <v>0</v>
      </c>
      <c r="J42" s="113">
        <f t="shared" si="2"/>
        <v>0</v>
      </c>
    </row>
    <row r="43" spans="1:10" ht="19.5" customHeight="1" x14ac:dyDescent="0.25">
      <c r="A43" s="38"/>
      <c r="B43" s="177"/>
      <c r="C43" s="178"/>
      <c r="D43" s="177"/>
      <c r="E43" s="178"/>
      <c r="F43" s="177"/>
      <c r="G43" s="179"/>
      <c r="H43" s="178"/>
      <c r="I43" s="57">
        <v>0</v>
      </c>
      <c r="J43" s="113">
        <f t="shared" si="2"/>
        <v>0</v>
      </c>
    </row>
    <row r="44" spans="1:10" ht="19.5" customHeight="1" x14ac:dyDescent="0.25">
      <c r="A44" s="38"/>
      <c r="B44" s="177"/>
      <c r="C44" s="178"/>
      <c r="D44" s="177"/>
      <c r="E44" s="178"/>
      <c r="F44" s="177"/>
      <c r="G44" s="179"/>
      <c r="H44" s="178"/>
      <c r="I44" s="57">
        <v>0</v>
      </c>
      <c r="J44" s="113">
        <f t="shared" si="2"/>
        <v>0</v>
      </c>
    </row>
    <row r="45" spans="1:10" ht="19.5" customHeight="1" x14ac:dyDescent="0.25">
      <c r="A45" s="38"/>
      <c r="B45" s="177"/>
      <c r="C45" s="178"/>
      <c r="D45" s="177"/>
      <c r="E45" s="178"/>
      <c r="F45" s="177"/>
      <c r="G45" s="179"/>
      <c r="H45" s="178"/>
      <c r="I45" s="57">
        <v>0</v>
      </c>
      <c r="J45" s="113">
        <f t="shared" si="2"/>
        <v>0</v>
      </c>
    </row>
    <row r="46" spans="1:10" x14ac:dyDescent="0.25">
      <c r="A46" s="47" t="s">
        <v>20</v>
      </c>
      <c r="B46" s="47"/>
      <c r="I46" s="47" t="s">
        <v>20</v>
      </c>
      <c r="J46" s="104">
        <f>SUM(J38:J45)</f>
        <v>0</v>
      </c>
    </row>
    <row r="49" spans="1:10" ht="13.8" customHeight="1" x14ac:dyDescent="0.25">
      <c r="A49" s="180" t="s">
        <v>52</v>
      </c>
      <c r="B49" s="180"/>
      <c r="C49" s="180"/>
      <c r="D49" s="180"/>
      <c r="E49" s="180"/>
      <c r="F49" s="180"/>
      <c r="G49" s="180"/>
      <c r="H49" s="180"/>
      <c r="I49" s="180"/>
      <c r="J49" s="180"/>
    </row>
    <row r="50" spans="1:10" x14ac:dyDescent="0.25">
      <c r="A50" s="180"/>
      <c r="B50" s="180"/>
      <c r="C50" s="180"/>
      <c r="D50" s="180"/>
      <c r="E50" s="180"/>
      <c r="F50" s="180"/>
      <c r="G50" s="180"/>
      <c r="H50" s="180"/>
      <c r="I50" s="180"/>
      <c r="J50" s="180"/>
    </row>
  </sheetData>
  <mergeCells count="57">
    <mergeCell ref="G9:H9"/>
    <mergeCell ref="G4:H4"/>
    <mergeCell ref="G5:H5"/>
    <mergeCell ref="G6:H6"/>
    <mergeCell ref="G7:H7"/>
    <mergeCell ref="G8:H8"/>
    <mergeCell ref="G20:H20"/>
    <mergeCell ref="G21:H21"/>
    <mergeCell ref="C10:C11"/>
    <mergeCell ref="D10:F10"/>
    <mergeCell ref="G10:H11"/>
    <mergeCell ref="G12:H12"/>
    <mergeCell ref="G13:H13"/>
    <mergeCell ref="G14:H14"/>
    <mergeCell ref="G15:H15"/>
    <mergeCell ref="G16:H16"/>
    <mergeCell ref="G17:H17"/>
    <mergeCell ref="G18:H18"/>
    <mergeCell ref="G19:H19"/>
    <mergeCell ref="C23:C24"/>
    <mergeCell ref="D23:F23"/>
    <mergeCell ref="G23:H24"/>
    <mergeCell ref="G25:H25"/>
    <mergeCell ref="B39:C39"/>
    <mergeCell ref="D39:E39"/>
    <mergeCell ref="F39:H39"/>
    <mergeCell ref="G27:H27"/>
    <mergeCell ref="G28:H28"/>
    <mergeCell ref="G29:H29"/>
    <mergeCell ref="G30:H30"/>
    <mergeCell ref="G31:H31"/>
    <mergeCell ref="G32:H32"/>
    <mergeCell ref="G33:H33"/>
    <mergeCell ref="G26:H26"/>
    <mergeCell ref="I36:I37"/>
    <mergeCell ref="B38:C38"/>
    <mergeCell ref="D38:E38"/>
    <mergeCell ref="F38:H38"/>
    <mergeCell ref="B40:C40"/>
    <mergeCell ref="D40:E40"/>
    <mergeCell ref="F40:H40"/>
    <mergeCell ref="B41:C41"/>
    <mergeCell ref="D41:E41"/>
    <mergeCell ref="F41:H41"/>
    <mergeCell ref="B42:C42"/>
    <mergeCell ref="D42:E42"/>
    <mergeCell ref="F42:H42"/>
    <mergeCell ref="B43:C43"/>
    <mergeCell ref="D43:E43"/>
    <mergeCell ref="F43:H43"/>
    <mergeCell ref="A49:J50"/>
    <mergeCell ref="B44:C44"/>
    <mergeCell ref="D44:E44"/>
    <mergeCell ref="F44:H44"/>
    <mergeCell ref="B45:C45"/>
    <mergeCell ref="D45:E45"/>
    <mergeCell ref="F45:H45"/>
  </mergeCells>
  <pageMargins left="0.25" right="0.25" top="0.25" bottom="0.25" header="0" footer="0"/>
  <pageSetup scale="84" orientation="portrait" r:id="rId1"/>
  <ignoredErrors>
    <ignoredError sqref="B31:J36 B18:J30 J12:J17 B6 B38:J45 B37:I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B4825-20C7-4DF8-9469-548B6A212DEF}">
  <sheetPr codeName="Sheet3">
    <pageSetUpPr fitToPage="1"/>
  </sheetPr>
  <dimension ref="A1:B36"/>
  <sheetViews>
    <sheetView workbookViewId="0">
      <selection activeCell="B14" sqref="B14"/>
    </sheetView>
  </sheetViews>
  <sheetFormatPr defaultColWidth="11.33203125" defaultRowHeight="14.4" x14ac:dyDescent="0.3"/>
  <cols>
    <col min="1" max="1" width="11" style="119" customWidth="1"/>
    <col min="2" max="2" width="77.88671875" style="120" customWidth="1"/>
    <col min="3" max="5" width="12.5546875" style="82" customWidth="1"/>
    <col min="6" max="6" width="18.5546875" style="82" customWidth="1"/>
    <col min="7" max="8" width="12.5546875" style="82" customWidth="1"/>
    <col min="9" max="16384" width="11.33203125" style="82"/>
  </cols>
  <sheetData>
    <row r="1" spans="1:2" ht="77.25" customHeight="1" x14ac:dyDescent="0.3">
      <c r="A1" s="122"/>
      <c r="B1" s="123"/>
    </row>
    <row r="2" spans="1:2" ht="27.6" x14ac:dyDescent="0.3">
      <c r="A2" s="122"/>
      <c r="B2" s="121" t="s">
        <v>62</v>
      </c>
    </row>
    <row r="3" spans="1:2" x14ac:dyDescent="0.3">
      <c r="A3" s="125">
        <v>1</v>
      </c>
      <c r="B3" s="127" t="s">
        <v>63</v>
      </c>
    </row>
    <row r="4" spans="1:2" ht="27.6" x14ac:dyDescent="0.3">
      <c r="A4" s="125">
        <v>2</v>
      </c>
      <c r="B4" s="127" t="s">
        <v>64</v>
      </c>
    </row>
    <row r="5" spans="1:2" x14ac:dyDescent="0.3">
      <c r="A5" s="125">
        <v>3</v>
      </c>
      <c r="B5" s="127" t="s">
        <v>86</v>
      </c>
    </row>
    <row r="6" spans="1:2" ht="55.2" x14ac:dyDescent="0.3">
      <c r="A6" s="125">
        <v>4</v>
      </c>
      <c r="B6" s="127" t="s">
        <v>87</v>
      </c>
    </row>
    <row r="7" spans="1:2" ht="27.6" x14ac:dyDescent="0.3">
      <c r="A7" s="125">
        <v>5</v>
      </c>
      <c r="B7" s="127" t="s">
        <v>65</v>
      </c>
    </row>
    <row r="8" spans="1:2" x14ac:dyDescent="0.3">
      <c r="A8" s="122"/>
      <c r="B8" s="124"/>
    </row>
    <row r="9" spans="1:2" ht="27.6" x14ac:dyDescent="0.3">
      <c r="A9" s="122"/>
      <c r="B9" s="121" t="s">
        <v>66</v>
      </c>
    </row>
    <row r="10" spans="1:2" x14ac:dyDescent="0.3">
      <c r="A10" s="125">
        <v>1</v>
      </c>
      <c r="B10" s="127" t="s">
        <v>85</v>
      </c>
    </row>
    <row r="11" spans="1:2" ht="27.6" x14ac:dyDescent="0.3">
      <c r="A11" s="125">
        <v>2</v>
      </c>
      <c r="B11" s="126" t="s">
        <v>64</v>
      </c>
    </row>
    <row r="12" spans="1:2" x14ac:dyDescent="0.3">
      <c r="A12" s="125">
        <v>3</v>
      </c>
      <c r="B12" s="127" t="s">
        <v>86</v>
      </c>
    </row>
    <row r="13" spans="1:2" ht="55.2" x14ac:dyDescent="0.3">
      <c r="A13" s="125">
        <v>4</v>
      </c>
      <c r="B13" s="127" t="s">
        <v>87</v>
      </c>
    </row>
    <row r="14" spans="1:2" ht="27.6" x14ac:dyDescent="0.3">
      <c r="A14" s="125">
        <v>5</v>
      </c>
      <c r="B14" s="126" t="s">
        <v>67</v>
      </c>
    </row>
    <row r="15" spans="1:2" x14ac:dyDescent="0.3">
      <c r="A15" s="122"/>
      <c r="B15" s="124"/>
    </row>
    <row r="16" spans="1:2" ht="27.6" x14ac:dyDescent="0.3">
      <c r="A16" s="122"/>
      <c r="B16" s="121" t="s">
        <v>68</v>
      </c>
    </row>
    <row r="17" spans="1:2" x14ac:dyDescent="0.3">
      <c r="A17" s="125">
        <v>1</v>
      </c>
      <c r="B17" s="127" t="s">
        <v>85</v>
      </c>
    </row>
    <row r="18" spans="1:2" x14ac:dyDescent="0.3">
      <c r="A18" s="125">
        <v>2</v>
      </c>
      <c r="B18" s="126" t="s">
        <v>69</v>
      </c>
    </row>
    <row r="19" spans="1:2" x14ac:dyDescent="0.3">
      <c r="A19" s="125">
        <v>3</v>
      </c>
      <c r="B19" s="126" t="s">
        <v>70</v>
      </c>
    </row>
    <row r="20" spans="1:2" x14ac:dyDescent="0.3">
      <c r="A20" s="125">
        <v>4</v>
      </c>
      <c r="B20" s="126" t="s">
        <v>71</v>
      </c>
    </row>
    <row r="21" spans="1:2" ht="55.2" x14ac:dyDescent="0.3">
      <c r="A21" s="125">
        <v>5</v>
      </c>
      <c r="B21" s="127" t="s">
        <v>84</v>
      </c>
    </row>
    <row r="22" spans="1:2" x14ac:dyDescent="0.3">
      <c r="A22"/>
      <c r="B22"/>
    </row>
    <row r="23" spans="1:2" x14ac:dyDescent="0.3">
      <c r="A23" s="122"/>
      <c r="B23" s="121" t="s">
        <v>72</v>
      </c>
    </row>
    <row r="24" spans="1:2" ht="27.6" x14ac:dyDescent="0.3">
      <c r="A24" s="125">
        <v>1</v>
      </c>
      <c r="B24" s="126" t="s">
        <v>73</v>
      </c>
    </row>
    <row r="25" spans="1:2" ht="27.6" x14ac:dyDescent="0.3">
      <c r="A25" s="125">
        <v>2</v>
      </c>
      <c r="B25" s="126" t="s">
        <v>74</v>
      </c>
    </row>
    <row r="26" spans="1:2" ht="41.4" x14ac:dyDescent="0.3">
      <c r="A26" s="125">
        <v>3</v>
      </c>
      <c r="B26" s="126" t="s">
        <v>75</v>
      </c>
    </row>
    <row r="27" spans="1:2" ht="41.4" x14ac:dyDescent="0.3">
      <c r="A27" s="125">
        <v>4</v>
      </c>
      <c r="B27" s="128" t="s">
        <v>76</v>
      </c>
    </row>
    <row r="28" spans="1:2" ht="55.2" x14ac:dyDescent="0.3">
      <c r="A28" s="125">
        <v>5</v>
      </c>
      <c r="B28" s="128" t="s">
        <v>77</v>
      </c>
    </row>
    <row r="29" spans="1:2" ht="27.6" x14ac:dyDescent="0.3">
      <c r="A29" s="125">
        <v>6</v>
      </c>
      <c r="B29" s="127" t="s">
        <v>88</v>
      </c>
    </row>
    <row r="30" spans="1:2" x14ac:dyDescent="0.3">
      <c r="A30"/>
      <c r="B30"/>
    </row>
    <row r="31" spans="1:2" x14ac:dyDescent="0.3">
      <c r="A31" s="122"/>
      <c r="B31" s="121" t="s">
        <v>78</v>
      </c>
    </row>
    <row r="32" spans="1:2" ht="41.4" x14ac:dyDescent="0.3">
      <c r="A32" s="125">
        <v>1</v>
      </c>
      <c r="B32" s="126" t="s">
        <v>79</v>
      </c>
    </row>
    <row r="33" spans="1:2" ht="27.6" x14ac:dyDescent="0.3">
      <c r="A33" s="125">
        <v>2</v>
      </c>
      <c r="B33" s="126" t="s">
        <v>80</v>
      </c>
    </row>
    <row r="34" spans="1:2" x14ac:dyDescent="0.3">
      <c r="A34" s="125">
        <v>3</v>
      </c>
      <c r="B34" s="126" t="s">
        <v>81</v>
      </c>
    </row>
    <row r="35" spans="1:2" ht="41.4" x14ac:dyDescent="0.3">
      <c r="A35" s="125">
        <v>4</v>
      </c>
      <c r="B35" s="127" t="s">
        <v>83</v>
      </c>
    </row>
    <row r="36" spans="1:2" x14ac:dyDescent="0.3">
      <c r="A36" s="125">
        <v>5</v>
      </c>
      <c r="B36" s="128" t="s">
        <v>82</v>
      </c>
    </row>
  </sheetData>
  <pageMargins left="0.25" right="0.25" top="0.5" bottom="0.5" header="0.3" footer="0.3"/>
  <pageSetup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Expense Report</vt:lpstr>
      <vt:lpstr>Continuation Page</vt:lpstr>
      <vt:lpstr>Procedures</vt:lpstr>
      <vt:lpstr>'Continuation Page'!Print_Area</vt:lpstr>
      <vt:lpstr>'Expense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Lugo, Vincent</dc:creator>
  <cp:lastModifiedBy>Hottin, Kyle</cp:lastModifiedBy>
  <cp:lastPrinted>2025-01-16T14:43:04Z</cp:lastPrinted>
  <dcterms:created xsi:type="dcterms:W3CDTF">2022-03-23T18:38:44Z</dcterms:created>
  <dcterms:modified xsi:type="dcterms:W3CDTF">2025-01-16T18:34:42Z</dcterms:modified>
</cp:coreProperties>
</file>